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5.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drawings/drawing6.xml" ContentType="application/vnd.openxmlformats-officedocument.drawing+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drawings/drawing7.xml" ContentType="application/vnd.openxmlformats-officedocument.drawing+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server07\委員会\補助金事業\平成30年度_老人保健健康増進等事業二次公募（14番事業）\04_調査票\H30認知症患者の退所・転帰に関する調査\調査票（EXCEL）\"/>
    </mc:Choice>
  </mc:AlternateContent>
  <bookViews>
    <workbookView xWindow="0" yWindow="0" windowWidth="15165" windowHeight="12240"/>
  </bookViews>
  <sheets>
    <sheet name="諸注意(基本情報)" sheetId="1" r:id="rId1"/>
    <sheet name="施設調査票" sheetId="3" r:id="rId2"/>
    <sheet name="個別調査票（No.1）" sheetId="4" r:id="rId3"/>
    <sheet name="個別調査票（No.2）" sheetId="7" r:id="rId4"/>
    <sheet name="個別調査票（No.3）" sheetId="8" r:id="rId5"/>
    <sheet name="個別調査票（No.4）" sheetId="9" r:id="rId6"/>
    <sheet name="個別調査票（No.5）" sheetId="10" r:id="rId7"/>
    <sheet name="選択リスト" sheetId="6" state="hidden" r:id="rId8"/>
    <sheet name="病院リスト" sheetId="5" state="hidden" r:id="rId9"/>
  </sheets>
  <definedNames>
    <definedName name="_xlnm.Print_Area" localSheetId="2">'個別調査票（No.1）'!$A$1:$BT$178</definedName>
    <definedName name="_xlnm.Print_Area" localSheetId="3">'個別調査票（No.2）'!$A$1:$BT$178</definedName>
    <definedName name="_xlnm.Print_Area" localSheetId="4">'個別調査票（No.3）'!$A$1:$BT$178</definedName>
    <definedName name="_xlnm.Print_Area" localSheetId="5">'個別調査票（No.4）'!$A$1:$BT$178</definedName>
    <definedName name="_xlnm.Print_Area" localSheetId="6">'個別調査票（No.5）'!$A$1:$BT$178</definedName>
    <definedName name="_xlnm.Print_Area" localSheetId="1">施設調査票!$A$1:$Z$84</definedName>
    <definedName name="_xlnm.Print_Area" localSheetId="0">'諸注意(基本情報)'!$A$1:$M$48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7" l="1"/>
  <c r="G2" i="7" s="1"/>
  <c r="D137" i="10"/>
  <c r="Q131" i="10"/>
  <c r="M121" i="10"/>
  <c r="O114" i="10"/>
  <c r="Q66" i="10"/>
  <c r="M56" i="10"/>
  <c r="O49" i="10"/>
  <c r="Q31" i="10"/>
  <c r="J31" i="10"/>
  <c r="E31" i="10"/>
  <c r="E19" i="10"/>
  <c r="G13" i="10"/>
  <c r="L12" i="10"/>
  <c r="G2" i="10" s="1"/>
  <c r="G12" i="10"/>
  <c r="F2" i="10" s="1"/>
  <c r="L10" i="10"/>
  <c r="E10" i="10"/>
  <c r="L8" i="10"/>
  <c r="C2" i="10" s="1"/>
  <c r="E8" i="10"/>
  <c r="B2" i="10" s="1"/>
  <c r="DO2" i="10"/>
  <c r="DM2" i="10"/>
  <c r="DH2" i="10"/>
  <c r="DG2" i="10"/>
  <c r="DE2" i="10"/>
  <c r="DB2" i="10"/>
  <c r="CS2" i="10"/>
  <c r="CQ2" i="10"/>
  <c r="CP2" i="10"/>
  <c r="CO2" i="10"/>
  <c r="CN2" i="10"/>
  <c r="CM2" i="10"/>
  <c r="CL2" i="10"/>
  <c r="CK2" i="10"/>
  <c r="CJ2" i="10"/>
  <c r="CI2" i="10"/>
  <c r="CH2" i="10"/>
  <c r="CG2" i="10"/>
  <c r="CF2" i="10"/>
  <c r="CE2" i="10"/>
  <c r="CD2" i="10"/>
  <c r="CC2" i="10"/>
  <c r="CB2" i="10"/>
  <c r="CA2" i="10"/>
  <c r="BZ2" i="10"/>
  <c r="BY2" i="10"/>
  <c r="BX2" i="10"/>
  <c r="BV2" i="10"/>
  <c r="BT2" i="10"/>
  <c r="BR2" i="10"/>
  <c r="AT2" i="10"/>
  <c r="AQ2" i="10"/>
  <c r="AP2" i="10"/>
  <c r="AO2" i="10"/>
  <c r="AN2" i="10"/>
  <c r="AM2" i="10"/>
  <c r="AL2" i="10"/>
  <c r="AK2" i="10"/>
  <c r="AJ2" i="10"/>
  <c r="AI2" i="10"/>
  <c r="AH2" i="10"/>
  <c r="AG2" i="10"/>
  <c r="AF2" i="10"/>
  <c r="AE2" i="10"/>
  <c r="AD2" i="10"/>
  <c r="AC2" i="10"/>
  <c r="AB2" i="10"/>
  <c r="AA2" i="10"/>
  <c r="Z2" i="10"/>
  <c r="Y2" i="10"/>
  <c r="X2" i="10"/>
  <c r="V2" i="10"/>
  <c r="T2" i="10"/>
  <c r="S2" i="10"/>
  <c r="R2" i="10"/>
  <c r="Q2" i="10"/>
  <c r="P2" i="10"/>
  <c r="O2" i="10"/>
  <c r="N2" i="10"/>
  <c r="M2" i="10"/>
  <c r="K2" i="10"/>
  <c r="J2" i="10"/>
  <c r="I2" i="10"/>
  <c r="H2" i="10"/>
  <c r="E2" i="10"/>
  <c r="D2" i="10"/>
  <c r="D137" i="9"/>
  <c r="Q131" i="9"/>
  <c r="M121" i="9"/>
  <c r="O114" i="9"/>
  <c r="Q66" i="9"/>
  <c r="M56" i="9"/>
  <c r="O49" i="9"/>
  <c r="Q31" i="9"/>
  <c r="J31" i="9"/>
  <c r="E31" i="9"/>
  <c r="E19" i="9"/>
  <c r="G13" i="9"/>
  <c r="L12" i="9"/>
  <c r="G2" i="9" s="1"/>
  <c r="G12" i="9"/>
  <c r="F2" i="9" s="1"/>
  <c r="L10" i="9"/>
  <c r="E10" i="9"/>
  <c r="L8" i="9"/>
  <c r="C2" i="9" s="1"/>
  <c r="E8" i="9"/>
  <c r="B2" i="9" s="1"/>
  <c r="DO2" i="9"/>
  <c r="DM2" i="9"/>
  <c r="DH2" i="9"/>
  <c r="DG2" i="9"/>
  <c r="DE2" i="9"/>
  <c r="DB2" i="9"/>
  <c r="CS2" i="9"/>
  <c r="CQ2" i="9"/>
  <c r="CP2" i="9"/>
  <c r="CO2" i="9"/>
  <c r="CN2" i="9"/>
  <c r="CM2" i="9"/>
  <c r="CL2" i="9"/>
  <c r="CK2" i="9"/>
  <c r="CJ2" i="9"/>
  <c r="CI2" i="9"/>
  <c r="CH2" i="9"/>
  <c r="CG2" i="9"/>
  <c r="CF2" i="9"/>
  <c r="CE2" i="9"/>
  <c r="CD2" i="9"/>
  <c r="CC2" i="9"/>
  <c r="CB2" i="9"/>
  <c r="CA2" i="9"/>
  <c r="BZ2" i="9"/>
  <c r="BY2" i="9"/>
  <c r="BX2" i="9"/>
  <c r="BV2" i="9"/>
  <c r="BT2" i="9"/>
  <c r="BR2" i="9"/>
  <c r="AT2" i="9"/>
  <c r="AQ2" i="9"/>
  <c r="AP2" i="9"/>
  <c r="AO2" i="9"/>
  <c r="AN2" i="9"/>
  <c r="AM2" i="9"/>
  <c r="AL2" i="9"/>
  <c r="AK2" i="9"/>
  <c r="AJ2" i="9"/>
  <c r="AI2" i="9"/>
  <c r="AH2" i="9"/>
  <c r="AG2" i="9"/>
  <c r="AF2" i="9"/>
  <c r="AE2" i="9"/>
  <c r="AD2" i="9"/>
  <c r="AC2" i="9"/>
  <c r="AB2" i="9"/>
  <c r="AA2" i="9"/>
  <c r="Z2" i="9"/>
  <c r="Y2" i="9"/>
  <c r="X2" i="9"/>
  <c r="V2" i="9"/>
  <c r="T2" i="9"/>
  <c r="S2" i="9"/>
  <c r="R2" i="9"/>
  <c r="Q2" i="9"/>
  <c r="P2" i="9"/>
  <c r="O2" i="9"/>
  <c r="N2" i="9"/>
  <c r="M2" i="9"/>
  <c r="K2" i="9"/>
  <c r="J2" i="9"/>
  <c r="I2" i="9"/>
  <c r="H2" i="9"/>
  <c r="E2" i="9"/>
  <c r="D2" i="9"/>
  <c r="D137" i="8"/>
  <c r="Q131" i="8"/>
  <c r="M121" i="8"/>
  <c r="O114" i="8"/>
  <c r="Q66" i="8"/>
  <c r="AQ2" i="8" s="1"/>
  <c r="M56" i="8"/>
  <c r="O49" i="8"/>
  <c r="Q31" i="8"/>
  <c r="J31" i="8"/>
  <c r="E31" i="8"/>
  <c r="E19" i="8"/>
  <c r="G13" i="8"/>
  <c r="H2" i="8" s="1"/>
  <c r="L12" i="8"/>
  <c r="G2" i="8" s="1"/>
  <c r="G12" i="8"/>
  <c r="L10" i="8"/>
  <c r="E10" i="8"/>
  <c r="D2" i="8" s="1"/>
  <c r="L8" i="8"/>
  <c r="C2" i="8" s="1"/>
  <c r="E8" i="8"/>
  <c r="DO2" i="8"/>
  <c r="DM2" i="8"/>
  <c r="DH2" i="8"/>
  <c r="DG2" i="8"/>
  <c r="DE2" i="8"/>
  <c r="DB2" i="8"/>
  <c r="CS2" i="8"/>
  <c r="CQ2" i="8"/>
  <c r="CP2" i="8"/>
  <c r="CO2" i="8"/>
  <c r="CN2" i="8"/>
  <c r="CM2" i="8"/>
  <c r="CL2" i="8"/>
  <c r="CK2" i="8"/>
  <c r="CJ2" i="8"/>
  <c r="CI2" i="8"/>
  <c r="CH2" i="8"/>
  <c r="CG2" i="8"/>
  <c r="CF2" i="8"/>
  <c r="CE2" i="8"/>
  <c r="CD2" i="8"/>
  <c r="CC2" i="8"/>
  <c r="CB2" i="8"/>
  <c r="CA2" i="8"/>
  <c r="BZ2" i="8"/>
  <c r="BY2" i="8"/>
  <c r="BX2" i="8"/>
  <c r="BV2" i="8"/>
  <c r="BT2" i="8"/>
  <c r="BR2" i="8"/>
  <c r="AT2" i="8"/>
  <c r="AP2" i="8"/>
  <c r="AO2" i="8"/>
  <c r="AN2" i="8"/>
  <c r="AM2" i="8"/>
  <c r="AL2" i="8"/>
  <c r="AK2" i="8"/>
  <c r="AJ2" i="8"/>
  <c r="AI2" i="8"/>
  <c r="AH2" i="8"/>
  <c r="AG2" i="8"/>
  <c r="AF2" i="8"/>
  <c r="AE2" i="8"/>
  <c r="AD2" i="8"/>
  <c r="AC2" i="8"/>
  <c r="AB2" i="8"/>
  <c r="AA2" i="8"/>
  <c r="Z2" i="8"/>
  <c r="Y2" i="8"/>
  <c r="X2" i="8"/>
  <c r="V2" i="8"/>
  <c r="T2" i="8"/>
  <c r="S2" i="8"/>
  <c r="R2" i="8"/>
  <c r="Q2" i="8"/>
  <c r="P2" i="8"/>
  <c r="O2" i="8"/>
  <c r="N2" i="8"/>
  <c r="M2" i="8"/>
  <c r="K2" i="8"/>
  <c r="J2" i="8"/>
  <c r="I2" i="8"/>
  <c r="F2" i="8"/>
  <c r="E2" i="8"/>
  <c r="B2" i="8"/>
  <c r="D137" i="7"/>
  <c r="Q131" i="7"/>
  <c r="M121" i="7"/>
  <c r="O114" i="7"/>
  <c r="CB2" i="7" s="1"/>
  <c r="Q66" i="7"/>
  <c r="M56" i="7"/>
  <c r="O49" i="7"/>
  <c r="Q31" i="7"/>
  <c r="J31" i="7"/>
  <c r="E31" i="7"/>
  <c r="E19" i="7"/>
  <c r="G13" i="7"/>
  <c r="H2" i="7" s="1"/>
  <c r="G12" i="7"/>
  <c r="L10" i="7"/>
  <c r="E10" i="7"/>
  <c r="D2" i="7" s="1"/>
  <c r="L8" i="7"/>
  <c r="E8" i="7"/>
  <c r="DO2" i="7"/>
  <c r="DM2" i="7"/>
  <c r="DH2" i="7"/>
  <c r="DG2" i="7"/>
  <c r="DE2" i="7"/>
  <c r="DB2" i="7"/>
  <c r="CS2" i="7"/>
  <c r="CQ2" i="7"/>
  <c r="CP2" i="7"/>
  <c r="CO2" i="7"/>
  <c r="CN2" i="7"/>
  <c r="CM2" i="7"/>
  <c r="CL2" i="7"/>
  <c r="CK2" i="7"/>
  <c r="CJ2" i="7"/>
  <c r="CI2" i="7"/>
  <c r="CH2" i="7"/>
  <c r="CG2" i="7"/>
  <c r="CF2" i="7"/>
  <c r="CE2" i="7"/>
  <c r="CD2" i="7"/>
  <c r="CC2" i="7"/>
  <c r="CA2" i="7"/>
  <c r="BZ2" i="7"/>
  <c r="BY2" i="7"/>
  <c r="BX2" i="7"/>
  <c r="BV2" i="7"/>
  <c r="BT2" i="7"/>
  <c r="BR2" i="7"/>
  <c r="AT2" i="7"/>
  <c r="AQ2" i="7"/>
  <c r="AP2" i="7"/>
  <c r="AO2" i="7"/>
  <c r="AN2" i="7"/>
  <c r="AM2" i="7"/>
  <c r="AL2" i="7"/>
  <c r="AK2" i="7"/>
  <c r="AJ2" i="7"/>
  <c r="AI2" i="7"/>
  <c r="AH2" i="7"/>
  <c r="AG2" i="7"/>
  <c r="AF2" i="7"/>
  <c r="AE2" i="7"/>
  <c r="AD2" i="7"/>
  <c r="AC2" i="7"/>
  <c r="AB2" i="7"/>
  <c r="AA2" i="7"/>
  <c r="Z2" i="7"/>
  <c r="Y2" i="7"/>
  <c r="X2" i="7"/>
  <c r="V2" i="7"/>
  <c r="T2" i="7"/>
  <c r="S2" i="7"/>
  <c r="R2" i="7"/>
  <c r="Q2" i="7"/>
  <c r="P2" i="7"/>
  <c r="O2" i="7"/>
  <c r="N2" i="7"/>
  <c r="M2" i="7"/>
  <c r="K2" i="7"/>
  <c r="J2" i="7"/>
  <c r="I2" i="7"/>
  <c r="F2" i="7"/>
  <c r="E2" i="7"/>
  <c r="C2" i="7"/>
  <c r="B2" i="7"/>
  <c r="G12" i="4" l="1"/>
  <c r="H12" i="3"/>
  <c r="M2" i="4" l="1"/>
  <c r="DM2" i="4"/>
  <c r="DE2" i="4"/>
  <c r="AT2" i="4"/>
  <c r="M66" i="3"/>
  <c r="I66" i="3"/>
  <c r="BN2" i="3"/>
  <c r="BM2" i="3"/>
  <c r="BL2" i="3"/>
  <c r="BK2" i="3"/>
  <c r="BJ2" i="3"/>
  <c r="BI2" i="3"/>
  <c r="BH2" i="3"/>
  <c r="BG2" i="3"/>
  <c r="BF2" i="3"/>
  <c r="BE2" i="3"/>
  <c r="BD2" i="3"/>
  <c r="BC2" i="3"/>
  <c r="CA2" i="4"/>
  <c r="BZ2" i="4"/>
  <c r="BY2" i="4"/>
  <c r="BX2" i="4"/>
  <c r="BV2" i="4"/>
  <c r="BT2" i="4"/>
  <c r="M56" i="4"/>
  <c r="AI2" i="4" s="1"/>
  <c r="Z2" i="4"/>
  <c r="X2" i="4"/>
  <c r="K2" i="4" l="1"/>
  <c r="I2" i="4"/>
  <c r="BA2" i="3"/>
  <c r="AK2" i="3"/>
  <c r="AM2" i="3"/>
  <c r="AN2" i="3"/>
  <c r="BB2" i="3"/>
  <c r="AZ2" i="3"/>
  <c r="AB2" i="3" l="1"/>
  <c r="O114" i="4" l="1"/>
  <c r="O49" i="4"/>
  <c r="DO2" i="4" l="1"/>
  <c r="DH2" i="4"/>
  <c r="DG2" i="4"/>
  <c r="DB2" i="4"/>
  <c r="CP2" i="4"/>
  <c r="CO2" i="4"/>
  <c r="CN2" i="4"/>
  <c r="CM2" i="4"/>
  <c r="CL2" i="4"/>
  <c r="CK2" i="4"/>
  <c r="CJ2" i="4"/>
  <c r="CH2" i="4"/>
  <c r="CG2" i="4"/>
  <c r="CF2" i="4"/>
  <c r="CE2" i="4"/>
  <c r="CD2" i="4"/>
  <c r="CC2" i="4"/>
  <c r="BR2" i="4"/>
  <c r="AP2" i="4"/>
  <c r="AO2" i="4"/>
  <c r="AN2" i="4"/>
  <c r="AM2" i="4"/>
  <c r="AL2" i="4"/>
  <c r="AK2" i="4"/>
  <c r="AJ2" i="4"/>
  <c r="AH2" i="4"/>
  <c r="AG2" i="4"/>
  <c r="AF2" i="4"/>
  <c r="AE2" i="4"/>
  <c r="AD2" i="4"/>
  <c r="AC2" i="4"/>
  <c r="AA2" i="4" l="1"/>
  <c r="Y2" i="4"/>
  <c r="V2" i="4" l="1"/>
  <c r="T2" i="4"/>
  <c r="O2" i="4"/>
  <c r="S2" i="4"/>
  <c r="R2" i="4"/>
  <c r="Q2" i="4"/>
  <c r="P2" i="4"/>
  <c r="M121" i="4" l="1"/>
  <c r="CI2" i="4" s="1"/>
  <c r="Q131" i="4"/>
  <c r="CQ2" i="4" s="1"/>
  <c r="Q66" i="4"/>
  <c r="AQ2" i="4" s="1"/>
  <c r="BQ2" i="3" l="1"/>
  <c r="BP2" i="3"/>
  <c r="AY2" i="3" l="1"/>
  <c r="AX2" i="3"/>
  <c r="AW2" i="3"/>
  <c r="AV2" i="3"/>
  <c r="AU2" i="3"/>
  <c r="AT2" i="3"/>
  <c r="AS2" i="3"/>
  <c r="AR2" i="3"/>
  <c r="AQ2" i="3"/>
  <c r="AP2" i="3"/>
  <c r="AO2" i="3"/>
  <c r="AL2" i="3"/>
  <c r="AI2" i="3"/>
  <c r="AH2" i="3"/>
  <c r="AG2" i="3"/>
  <c r="AF2" i="3"/>
  <c r="AE2" i="3"/>
  <c r="AD2" i="3"/>
  <c r="Y2" i="3"/>
  <c r="X2" i="3"/>
  <c r="W2" i="3"/>
  <c r="V2" i="3"/>
  <c r="U2" i="3"/>
  <c r="J14" i="1"/>
  <c r="T2" i="3" l="1"/>
  <c r="S2" i="3"/>
  <c r="R2" i="3"/>
  <c r="Q2" i="3"/>
  <c r="P2" i="3"/>
  <c r="O2" i="3"/>
  <c r="N2" i="3"/>
  <c r="J2" i="1" l="1"/>
  <c r="H2" i="1"/>
  <c r="G2" i="1"/>
  <c r="F2" i="1"/>
  <c r="E2" i="1"/>
  <c r="D2" i="1"/>
  <c r="B2" i="1"/>
  <c r="Q40" i="3" l="1"/>
  <c r="AJ2" i="3" s="1"/>
  <c r="D137" i="4" l="1"/>
  <c r="CS2" i="4" s="1"/>
  <c r="CB2" i="4"/>
  <c r="K40" i="3" l="1"/>
  <c r="AC2" i="3" s="1"/>
  <c r="Q31" i="4" l="1"/>
  <c r="G13" i="4"/>
  <c r="H2" i="4" s="1"/>
  <c r="L12" i="4"/>
  <c r="G2" i="4" s="1"/>
  <c r="F2" i="4"/>
  <c r="L10" i="4"/>
  <c r="E2" i="4" s="1"/>
  <c r="E10" i="4"/>
  <c r="D2" i="4" s="1"/>
  <c r="E8" i="4"/>
  <c r="B2" i="4" s="1"/>
  <c r="R12" i="3"/>
  <c r="G2" i="3" s="1"/>
  <c r="H13" i="3"/>
  <c r="H2" i="3" s="1"/>
  <c r="F2" i="3"/>
  <c r="R10" i="3"/>
  <c r="E2" i="3" s="1"/>
  <c r="E10" i="3"/>
  <c r="D2" i="3" s="1"/>
  <c r="E8" i="3"/>
  <c r="B2" i="3" s="1"/>
  <c r="B84" i="3"/>
  <c r="L8" i="4" l="1"/>
  <c r="C2" i="4" s="1"/>
  <c r="C2" i="1"/>
  <c r="R8" i="3"/>
  <c r="C2" i="3" s="1"/>
  <c r="B18" i="3"/>
  <c r="AB2" i="4"/>
  <c r="J31" i="4" l="1"/>
  <c r="E31" i="4"/>
  <c r="N2" i="4" s="1"/>
  <c r="E19" i="4"/>
  <c r="J2" i="4" s="1"/>
</calcChain>
</file>

<file path=xl/comments1.xml><?xml version="1.0" encoding="utf-8"?>
<comments xmlns="http://schemas.openxmlformats.org/spreadsheetml/2006/main">
  <authors>
    <author>Nisseikyo</author>
  </authors>
  <commentList>
    <comment ref="D14" authorId="0" shapeId="0">
      <text>
        <r>
          <rPr>
            <b/>
            <sz val="9"/>
            <color indexed="81"/>
            <rFont val="ＭＳ Ｐゴシック"/>
            <family val="3"/>
            <charset val="128"/>
          </rPr>
          <t xml:space="preserve">Nisseikyo:
</t>
        </r>
        <r>
          <rPr>
            <sz val="9"/>
            <color indexed="81"/>
            <rFont val="ＭＳ Ｐゴシック"/>
            <family val="3"/>
            <charset val="128"/>
          </rPr>
          <t xml:space="preserve">ハイフン"-"を除く4桁の数字を入力して下さい
</t>
        </r>
      </text>
    </comment>
  </commentList>
</comments>
</file>

<file path=xl/sharedStrings.xml><?xml version="1.0" encoding="utf-8"?>
<sst xmlns="http://schemas.openxmlformats.org/spreadsheetml/2006/main" count="4439" uniqueCount="2850">
  <si>
    <t>ご記入・ご返送にあたってのお願い</t>
    <rPh sb="1" eb="3">
      <t>キニュウ</t>
    </rPh>
    <rPh sb="5" eb="7">
      <t>ヘンソウ</t>
    </rPh>
    <rPh sb="14" eb="15">
      <t>ネガ</t>
    </rPh>
    <phoneticPr fontId="1"/>
  </si>
  <si>
    <t>1.調査票について</t>
    <rPh sb="2" eb="5">
      <t>チョウサヒョウ</t>
    </rPh>
    <phoneticPr fontId="1"/>
  </si>
  <si>
    <t>2.送付方法及び締切について</t>
    <rPh sb="2" eb="4">
      <t>ソウフ</t>
    </rPh>
    <rPh sb="4" eb="6">
      <t>ホウホウ</t>
    </rPh>
    <rPh sb="6" eb="7">
      <t>オヨ</t>
    </rPh>
    <rPh sb="8" eb="10">
      <t>シメキリ</t>
    </rPh>
    <phoneticPr fontId="1"/>
  </si>
  <si>
    <t>（2）送付方法：上記期日までにメールにてエクセルを添付してご送信下さい。</t>
    <rPh sb="3" eb="5">
      <t>ソウフ</t>
    </rPh>
    <rPh sb="5" eb="7">
      <t>ホウホウ</t>
    </rPh>
    <rPh sb="8" eb="10">
      <t>ジョウキ</t>
    </rPh>
    <rPh sb="10" eb="12">
      <t>キジツ</t>
    </rPh>
    <rPh sb="25" eb="27">
      <t>テンプ</t>
    </rPh>
    <rPh sb="30" eb="32">
      <t>ソウシン</t>
    </rPh>
    <rPh sb="32" eb="33">
      <t>クダ</t>
    </rPh>
    <phoneticPr fontId="1"/>
  </si>
  <si>
    <t>（3）記入要領</t>
    <rPh sb="3" eb="5">
      <t>キニュウ</t>
    </rPh>
    <rPh sb="5" eb="7">
      <t>ヨウリョウ</t>
    </rPh>
    <phoneticPr fontId="1"/>
  </si>
  <si>
    <t>3.その他</t>
    <rPh sb="4" eb="5">
      <t>タ</t>
    </rPh>
    <phoneticPr fontId="1"/>
  </si>
  <si>
    <t>「循環型の仕組みにむけた円滑な退院・退所や在宅復帰支援の推進に関する調査研究事業」事務局</t>
    <rPh sb="1" eb="4">
      <t>ジュンカンガタ</t>
    </rPh>
    <rPh sb="5" eb="7">
      <t>シク</t>
    </rPh>
    <rPh sb="12" eb="14">
      <t>エンカツ</t>
    </rPh>
    <rPh sb="15" eb="17">
      <t>タイイン</t>
    </rPh>
    <rPh sb="18" eb="20">
      <t>タイショ</t>
    </rPh>
    <rPh sb="21" eb="23">
      <t>ザイタク</t>
    </rPh>
    <rPh sb="23" eb="25">
      <t>フッキ</t>
    </rPh>
    <rPh sb="25" eb="27">
      <t>シエン</t>
    </rPh>
    <rPh sb="28" eb="30">
      <t>スイシン</t>
    </rPh>
    <rPh sb="31" eb="32">
      <t>カン</t>
    </rPh>
    <rPh sb="34" eb="36">
      <t>チョウサ</t>
    </rPh>
    <rPh sb="36" eb="38">
      <t>ケンキュウ</t>
    </rPh>
    <rPh sb="38" eb="40">
      <t>ジギョウ</t>
    </rPh>
    <rPh sb="41" eb="44">
      <t>ジムキョク</t>
    </rPh>
    <phoneticPr fontId="1"/>
  </si>
  <si>
    <t>会員番号</t>
  </si>
  <si>
    <t>会員番号</t>
    <rPh sb="0" eb="2">
      <t>カイイン</t>
    </rPh>
    <rPh sb="2" eb="4">
      <t>バンゴウ</t>
    </rPh>
    <phoneticPr fontId="1"/>
  </si>
  <si>
    <t>病院名</t>
    <rPh sb="0" eb="2">
      <t>ビョウイン</t>
    </rPh>
    <rPh sb="2" eb="3">
      <t>メイ</t>
    </rPh>
    <phoneticPr fontId="1"/>
  </si>
  <si>
    <t>回答者名</t>
    <rPh sb="0" eb="2">
      <t>カイトウ</t>
    </rPh>
    <rPh sb="2" eb="3">
      <t>シャ</t>
    </rPh>
    <rPh sb="3" eb="4">
      <t>メイ</t>
    </rPh>
    <phoneticPr fontId="1"/>
  </si>
  <si>
    <t>職種</t>
    <rPh sb="0" eb="2">
      <t>ショクシュ</t>
    </rPh>
    <phoneticPr fontId="1"/>
  </si>
  <si>
    <t>ご連絡先</t>
    <rPh sb="1" eb="4">
      <t>レンラクサキ</t>
    </rPh>
    <phoneticPr fontId="1"/>
  </si>
  <si>
    <t>TEL：</t>
    <phoneticPr fontId="1"/>
  </si>
  <si>
    <t>FAX:</t>
    <phoneticPr fontId="1"/>
  </si>
  <si>
    <t>Email：</t>
    <phoneticPr fontId="1"/>
  </si>
  <si>
    <t>1）認知症のある患者について早期退所に向けた取り組みがある場合、ご記載下さい。</t>
    <rPh sb="2" eb="5">
      <t>ニンチショウ</t>
    </rPh>
    <rPh sb="8" eb="10">
      <t>カンジャ</t>
    </rPh>
    <rPh sb="14" eb="16">
      <t>ソウキ</t>
    </rPh>
    <rPh sb="16" eb="18">
      <t>タイショ</t>
    </rPh>
    <rPh sb="19" eb="20">
      <t>ム</t>
    </rPh>
    <rPh sb="22" eb="23">
      <t>ト</t>
    </rPh>
    <rPh sb="24" eb="25">
      <t>ク</t>
    </rPh>
    <rPh sb="29" eb="31">
      <t>バアイ</t>
    </rPh>
    <rPh sb="33" eb="35">
      <t>キサイ</t>
    </rPh>
    <rPh sb="35" eb="36">
      <t>クダ</t>
    </rPh>
    <phoneticPr fontId="1"/>
  </si>
  <si>
    <t>会員病院名</t>
  </si>
  <si>
    <t>0102</t>
  </si>
  <si>
    <t>旭川圭泉会病院</t>
  </si>
  <si>
    <t>0103</t>
  </si>
  <si>
    <t>中野記念病院</t>
  </si>
  <si>
    <t>0113</t>
  </si>
  <si>
    <t>札幌太田病院</t>
  </si>
  <si>
    <t>0114</t>
  </si>
  <si>
    <t>大谷地病院</t>
  </si>
  <si>
    <t>0117</t>
  </si>
  <si>
    <t>千歳病院</t>
  </si>
  <si>
    <t>0128</t>
  </si>
  <si>
    <t>三愛病院</t>
  </si>
  <si>
    <t>0129</t>
  </si>
  <si>
    <t>三恵病院</t>
  </si>
  <si>
    <t>0130</t>
  </si>
  <si>
    <t>慈啓会病院</t>
  </si>
  <si>
    <t>0135</t>
  </si>
  <si>
    <t>高台病院</t>
  </si>
  <si>
    <t>0137</t>
  </si>
  <si>
    <t>滝川中央病院</t>
  </si>
  <si>
    <t>0141</t>
  </si>
  <si>
    <t>道央佐藤病院</t>
  </si>
  <si>
    <t>0144</t>
  </si>
  <si>
    <t>富田病院</t>
  </si>
  <si>
    <t>0146</t>
  </si>
  <si>
    <t>中垣病院</t>
  </si>
  <si>
    <t>0147</t>
  </si>
  <si>
    <t>札幌ロイヤル病院</t>
  </si>
  <si>
    <t>0150</t>
  </si>
  <si>
    <t>野宮病院</t>
  </si>
  <si>
    <t>0155</t>
  </si>
  <si>
    <t>平岸病院</t>
  </si>
  <si>
    <t>0168</t>
  </si>
  <si>
    <t>江村精神科内科病院</t>
  </si>
  <si>
    <t>0173</t>
  </si>
  <si>
    <t>札幌トロイカ病院</t>
  </si>
  <si>
    <t>0177</t>
  </si>
  <si>
    <t>島松病院</t>
  </si>
  <si>
    <t>0183</t>
  </si>
  <si>
    <t>ミネルバ病院</t>
  </si>
  <si>
    <t>0184</t>
  </si>
  <si>
    <t>亀田病院分院 亀田北病院</t>
  </si>
  <si>
    <t>0185</t>
  </si>
  <si>
    <t>つるい養生邑病院</t>
  </si>
  <si>
    <t>0188</t>
  </si>
  <si>
    <t>友愛記念病院</t>
  </si>
  <si>
    <t>0202</t>
  </si>
  <si>
    <t>青い森病院</t>
  </si>
  <si>
    <t>0204</t>
  </si>
  <si>
    <t>芙蓉会病院</t>
  </si>
  <si>
    <t>0205</t>
  </si>
  <si>
    <t>青南病院</t>
  </si>
  <si>
    <t>0214</t>
  </si>
  <si>
    <t>高松病院</t>
  </si>
  <si>
    <t>0301</t>
  </si>
  <si>
    <t>未来の風せいわ病院</t>
  </si>
  <si>
    <t>0303</t>
  </si>
  <si>
    <t>北リアス病院</t>
  </si>
  <si>
    <t>0305</t>
  </si>
  <si>
    <t>おとめがわ病院</t>
  </si>
  <si>
    <t>0308</t>
  </si>
  <si>
    <t>もとだて病院</t>
  </si>
  <si>
    <t>0310</t>
  </si>
  <si>
    <t>宮古山口病院</t>
  </si>
  <si>
    <t>0412</t>
  </si>
  <si>
    <t>光ヶ丘保養園</t>
  </si>
  <si>
    <t>0413</t>
  </si>
  <si>
    <t>こだまホスピタル</t>
  </si>
  <si>
    <t>0416</t>
  </si>
  <si>
    <t>緑ヶ丘病院</t>
  </si>
  <si>
    <t>0422</t>
  </si>
  <si>
    <t>精神科病院 仙南サナトリウム＋</t>
  </si>
  <si>
    <t>0427</t>
  </si>
  <si>
    <t>鹿島記念病院</t>
  </si>
  <si>
    <t>0428</t>
  </si>
  <si>
    <t>杜のホスピタル・あおば</t>
  </si>
  <si>
    <t>0429</t>
  </si>
  <si>
    <t>川崎こころ病院</t>
  </si>
  <si>
    <t>0430</t>
  </si>
  <si>
    <t>エバーグリーン病院</t>
  </si>
  <si>
    <t>0501</t>
  </si>
  <si>
    <t>秋田緑ヶ丘病院</t>
  </si>
  <si>
    <t>0503</t>
  </si>
  <si>
    <t>今井病院</t>
  </si>
  <si>
    <t>0504</t>
  </si>
  <si>
    <t>今村病院</t>
  </si>
  <si>
    <t>0506</t>
  </si>
  <si>
    <t>象潟病院</t>
  </si>
  <si>
    <t>0507</t>
  </si>
  <si>
    <t>佐藤病院</t>
  </si>
  <si>
    <t>0509</t>
  </si>
  <si>
    <t>菅原病院</t>
  </si>
  <si>
    <t>0510</t>
  </si>
  <si>
    <t>杉山病院</t>
  </si>
  <si>
    <t>0514</t>
  </si>
  <si>
    <t>横手興生病院</t>
  </si>
  <si>
    <t>0515</t>
  </si>
  <si>
    <t>秋田東病院</t>
  </si>
  <si>
    <t>0516</t>
  </si>
  <si>
    <t>加藤病院</t>
  </si>
  <si>
    <t>0517</t>
  </si>
  <si>
    <t>協和病院</t>
  </si>
  <si>
    <t>0601</t>
  </si>
  <si>
    <t>かみのやま病院</t>
  </si>
  <si>
    <t>0608</t>
  </si>
  <si>
    <t>0609</t>
  </si>
  <si>
    <t>秋野病院</t>
  </si>
  <si>
    <t>0611</t>
  </si>
  <si>
    <t>若宮病院</t>
  </si>
  <si>
    <t>0612</t>
  </si>
  <si>
    <t>尾花沢病院</t>
  </si>
  <si>
    <t>0617</t>
  </si>
  <si>
    <t>米沢こころの病院</t>
  </si>
  <si>
    <t>0701</t>
  </si>
  <si>
    <t>あさかホスピタル</t>
  </si>
  <si>
    <t>0704</t>
  </si>
  <si>
    <t>飯塚病院</t>
  </si>
  <si>
    <t>0713</t>
  </si>
  <si>
    <t>星ヶ丘病院</t>
  </si>
  <si>
    <t>0715</t>
  </si>
  <si>
    <t>竹田綜合病院</t>
  </si>
  <si>
    <t>0717</t>
  </si>
  <si>
    <t>東北病院</t>
  </si>
  <si>
    <t>0720</t>
  </si>
  <si>
    <t>西白河病院</t>
  </si>
  <si>
    <t>0721</t>
  </si>
  <si>
    <t>会津西病院</t>
  </si>
  <si>
    <t>0725</t>
  </si>
  <si>
    <t>双葉病院</t>
  </si>
  <si>
    <t>0726</t>
  </si>
  <si>
    <t>舞子浜病院</t>
  </si>
  <si>
    <t>0727</t>
  </si>
  <si>
    <t>四倉病院</t>
  </si>
  <si>
    <t>0730</t>
  </si>
  <si>
    <t>高野病院</t>
  </si>
  <si>
    <t>0801</t>
  </si>
  <si>
    <t>池田病院</t>
  </si>
  <si>
    <t>0805</t>
  </si>
  <si>
    <t>回春荘病院</t>
  </si>
  <si>
    <t>0809</t>
  </si>
  <si>
    <t>栗田病院</t>
  </si>
  <si>
    <t>0810</t>
  </si>
  <si>
    <t>小柳病院</t>
  </si>
  <si>
    <t>0814</t>
  </si>
  <si>
    <t>常総病院</t>
  </si>
  <si>
    <t>0818</t>
  </si>
  <si>
    <t>豊後荘病院</t>
  </si>
  <si>
    <t>0821</t>
  </si>
  <si>
    <t>宮本病院</t>
  </si>
  <si>
    <t>0823</t>
  </si>
  <si>
    <t>土浦厚生病院</t>
  </si>
  <si>
    <t>0824</t>
  </si>
  <si>
    <t>永井ひたちの森病院</t>
  </si>
  <si>
    <t>0828</t>
  </si>
  <si>
    <t>つくば病院</t>
  </si>
  <si>
    <t>0833</t>
  </si>
  <si>
    <t>ホスピタル坂東</t>
  </si>
  <si>
    <t>0902</t>
  </si>
  <si>
    <t>朝日病院</t>
  </si>
  <si>
    <t>0904</t>
  </si>
  <si>
    <t>氏家病院</t>
  </si>
  <si>
    <t>0909</t>
  </si>
  <si>
    <t>烏山台病院</t>
  </si>
  <si>
    <t>0910</t>
  </si>
  <si>
    <t>菊池病院</t>
  </si>
  <si>
    <t>0912</t>
  </si>
  <si>
    <t>新直井病院</t>
  </si>
  <si>
    <t>0916</t>
  </si>
  <si>
    <t>前沢病院</t>
  </si>
  <si>
    <t>0917</t>
  </si>
  <si>
    <t>室井病院</t>
  </si>
  <si>
    <t>1001</t>
  </si>
  <si>
    <t>つつじメンタルホスピタル</t>
  </si>
  <si>
    <t>1002</t>
  </si>
  <si>
    <t>赤城病院</t>
  </si>
  <si>
    <t>1008</t>
  </si>
  <si>
    <t>上毛病院</t>
  </si>
  <si>
    <t>1009</t>
  </si>
  <si>
    <t>西毛病院</t>
  </si>
  <si>
    <t>1010</t>
  </si>
  <si>
    <t>田中病院</t>
  </si>
  <si>
    <t>1013</t>
  </si>
  <si>
    <t>原病院</t>
  </si>
  <si>
    <t>1015</t>
  </si>
  <si>
    <t>サンピエール病院</t>
  </si>
  <si>
    <t>1016</t>
  </si>
  <si>
    <t>上之原病院</t>
  </si>
  <si>
    <t>1019</t>
  </si>
  <si>
    <t>赤城高原ホスピタル</t>
  </si>
  <si>
    <t>1107</t>
  </si>
  <si>
    <t>北深谷病院</t>
  </si>
  <si>
    <t>1108</t>
  </si>
  <si>
    <t>埼玉森林病院</t>
  </si>
  <si>
    <t>1112</t>
  </si>
  <si>
    <t>上武病院</t>
  </si>
  <si>
    <t>1116</t>
  </si>
  <si>
    <t>戸田病院</t>
  </si>
  <si>
    <t>1117</t>
  </si>
  <si>
    <t>中村病院</t>
  </si>
  <si>
    <t>1122</t>
  </si>
  <si>
    <t>丸木記念福祉メディカルセンター</t>
  </si>
  <si>
    <t>1125</t>
  </si>
  <si>
    <t>埼玉江南病院</t>
  </si>
  <si>
    <t>1126</t>
  </si>
  <si>
    <t>秩父中央病院</t>
  </si>
  <si>
    <t>1128</t>
  </si>
  <si>
    <t>南飯能病院</t>
  </si>
  <si>
    <t>1133</t>
  </si>
  <si>
    <t>北辰病院</t>
  </si>
  <si>
    <t>1134</t>
  </si>
  <si>
    <t>不動ヶ丘病院</t>
  </si>
  <si>
    <t>1137</t>
  </si>
  <si>
    <t>埼玉県済生会鴻巣病院</t>
  </si>
  <si>
    <t>1141</t>
  </si>
  <si>
    <t>平沢記念病院</t>
  </si>
  <si>
    <t>1201</t>
  </si>
  <si>
    <t>浅井病院</t>
  </si>
  <si>
    <t>1204</t>
  </si>
  <si>
    <t>京友会病院</t>
  </si>
  <si>
    <t>1206</t>
  </si>
  <si>
    <t>大多喜病院</t>
  </si>
  <si>
    <t>1210</t>
  </si>
  <si>
    <t>木更津病院</t>
  </si>
  <si>
    <t>1216</t>
  </si>
  <si>
    <t>篠﨑病院</t>
  </si>
  <si>
    <t>1218</t>
  </si>
  <si>
    <t>下総病院</t>
  </si>
  <si>
    <t>1219</t>
  </si>
  <si>
    <t>総武病院</t>
  </si>
  <si>
    <t>1220</t>
  </si>
  <si>
    <t>田村病院</t>
  </si>
  <si>
    <t>1222</t>
  </si>
  <si>
    <t>東条メンタルホスピタル</t>
  </si>
  <si>
    <t>1223</t>
  </si>
  <si>
    <t>中村古峡記念病院</t>
  </si>
  <si>
    <t>1224</t>
  </si>
  <si>
    <t>中山病院</t>
  </si>
  <si>
    <t>1225</t>
  </si>
  <si>
    <t>成田病院</t>
  </si>
  <si>
    <t>1226</t>
  </si>
  <si>
    <t>初石病院</t>
  </si>
  <si>
    <t>1227</t>
  </si>
  <si>
    <t>本多病院</t>
  </si>
  <si>
    <t>1231</t>
  </si>
  <si>
    <t>八千代病院</t>
  </si>
  <si>
    <t>1238</t>
  </si>
  <si>
    <t>聖マリア記念病院</t>
  </si>
  <si>
    <t>1239</t>
  </si>
  <si>
    <t>船橋北病院</t>
  </si>
  <si>
    <t>1240</t>
  </si>
  <si>
    <t>大栄病院</t>
  </si>
  <si>
    <t>1242</t>
  </si>
  <si>
    <t>袖ケ浦さつき台病院</t>
  </si>
  <si>
    <t>1301</t>
  </si>
  <si>
    <t>青木病院</t>
  </si>
  <si>
    <t>1303</t>
  </si>
  <si>
    <t>大石記念病院</t>
  </si>
  <si>
    <t>1306</t>
  </si>
  <si>
    <t>大内病院</t>
  </si>
  <si>
    <t>1307</t>
  </si>
  <si>
    <t>恩方病院</t>
  </si>
  <si>
    <t>1308</t>
  </si>
  <si>
    <t>葛飾橋病院</t>
  </si>
  <si>
    <t>1311</t>
  </si>
  <si>
    <t>吉祥寺病院</t>
  </si>
  <si>
    <t>1313</t>
  </si>
  <si>
    <t>清瀬富士見病院</t>
  </si>
  <si>
    <t>1316</t>
  </si>
  <si>
    <t>小金井病院</t>
  </si>
  <si>
    <t>1319</t>
  </si>
  <si>
    <t>桜ヶ丘記念病院</t>
  </si>
  <si>
    <t>1322</t>
  </si>
  <si>
    <t>聖パウロ病院</t>
  </si>
  <si>
    <t>1326</t>
  </si>
  <si>
    <t>多摩病院</t>
  </si>
  <si>
    <t>1328</t>
  </si>
  <si>
    <t>多摩済生病院</t>
  </si>
  <si>
    <t>1332</t>
  </si>
  <si>
    <t>東京足立病院</t>
  </si>
  <si>
    <t>1334</t>
  </si>
  <si>
    <t>東京海道病院</t>
  </si>
  <si>
    <t>1337</t>
  </si>
  <si>
    <t>東京武蔵野病院</t>
  </si>
  <si>
    <t>1339</t>
  </si>
  <si>
    <t>成増厚生病院</t>
  </si>
  <si>
    <t>1348</t>
  </si>
  <si>
    <t>平川病院</t>
  </si>
  <si>
    <t>1354</t>
  </si>
  <si>
    <t>山田病院</t>
  </si>
  <si>
    <t>1355</t>
  </si>
  <si>
    <t>陽和病院</t>
  </si>
  <si>
    <t>1356</t>
  </si>
  <si>
    <t>鶴川さくら病院</t>
  </si>
  <si>
    <t>1360</t>
  </si>
  <si>
    <t>多摩平の森の病院</t>
  </si>
  <si>
    <t>1366</t>
  </si>
  <si>
    <t>稲城台病院</t>
  </si>
  <si>
    <t>1369</t>
  </si>
  <si>
    <t>愛誠病院</t>
  </si>
  <si>
    <t>1372</t>
  </si>
  <si>
    <t>多摩あおば病院</t>
  </si>
  <si>
    <t>1377</t>
  </si>
  <si>
    <t>西八王子病院</t>
  </si>
  <si>
    <t>1378</t>
  </si>
  <si>
    <t>永生病院</t>
  </si>
  <si>
    <t>1380</t>
  </si>
  <si>
    <t>成仁病院</t>
  </si>
  <si>
    <t>1402</t>
  </si>
  <si>
    <t>生田病院</t>
  </si>
  <si>
    <t>1406</t>
  </si>
  <si>
    <t>1411</t>
  </si>
  <si>
    <t>相模湖病院</t>
  </si>
  <si>
    <t>1414</t>
  </si>
  <si>
    <t>総合病院 湘南病院</t>
  </si>
  <si>
    <t>1416</t>
  </si>
  <si>
    <t>曽我病院</t>
  </si>
  <si>
    <t>1425</t>
  </si>
  <si>
    <t>秦野厚生病院</t>
  </si>
  <si>
    <t>1426</t>
  </si>
  <si>
    <t>福井記念病院</t>
  </si>
  <si>
    <t>1428</t>
  </si>
  <si>
    <t>日向台病院</t>
  </si>
  <si>
    <t>1430</t>
  </si>
  <si>
    <t>平塚病院</t>
  </si>
  <si>
    <t>1431</t>
  </si>
  <si>
    <t>藤沢病院</t>
  </si>
  <si>
    <t>1440</t>
  </si>
  <si>
    <t>横浜舞岡病院</t>
  </si>
  <si>
    <t>1447</t>
  </si>
  <si>
    <t>ふじの温泉病院</t>
  </si>
  <si>
    <t>1448</t>
  </si>
  <si>
    <t>厚木佐藤病院</t>
  </si>
  <si>
    <t>1502</t>
  </si>
  <si>
    <t>黒川病院</t>
  </si>
  <si>
    <t>1504</t>
  </si>
  <si>
    <t>河渡病院</t>
  </si>
  <si>
    <t>1508</t>
  </si>
  <si>
    <t>有田病院</t>
  </si>
  <si>
    <t>1510</t>
  </si>
  <si>
    <t>白根緑ヶ丘病院</t>
  </si>
  <si>
    <t>1514</t>
  </si>
  <si>
    <t>長岡保養園</t>
  </si>
  <si>
    <t>1515</t>
  </si>
  <si>
    <t>新潟信愛病院</t>
  </si>
  <si>
    <t>1517</t>
  </si>
  <si>
    <t>松浜病院</t>
  </si>
  <si>
    <t>1520</t>
  </si>
  <si>
    <t>末広橋病院</t>
  </si>
  <si>
    <t>1521</t>
  </si>
  <si>
    <t>五日町病院</t>
  </si>
  <si>
    <t>1522</t>
  </si>
  <si>
    <t>三島病院</t>
  </si>
  <si>
    <t>1523</t>
  </si>
  <si>
    <t>柏崎厚生病院</t>
  </si>
  <si>
    <t>1525</t>
  </si>
  <si>
    <t>ほんだ病院</t>
  </si>
  <si>
    <t>1605</t>
  </si>
  <si>
    <t>小矢部大家病院</t>
  </si>
  <si>
    <t>1621</t>
  </si>
  <si>
    <t>三輪病院</t>
  </si>
  <si>
    <t>1622</t>
  </si>
  <si>
    <t>ふるさと病院</t>
  </si>
  <si>
    <t>1704</t>
  </si>
  <si>
    <t>岡部病院</t>
  </si>
  <si>
    <t>1705</t>
  </si>
  <si>
    <t>加賀こころの病院</t>
  </si>
  <si>
    <t>1708</t>
  </si>
  <si>
    <t>十全病院</t>
  </si>
  <si>
    <t>1711</t>
  </si>
  <si>
    <t>松原病院</t>
  </si>
  <si>
    <t>1801</t>
  </si>
  <si>
    <t>猪原病院</t>
  </si>
  <si>
    <t>1805</t>
  </si>
  <si>
    <t>1808</t>
  </si>
  <si>
    <t>福井病院</t>
  </si>
  <si>
    <t>1810</t>
  </si>
  <si>
    <t>敦賀温泉病院</t>
  </si>
  <si>
    <t>1811</t>
  </si>
  <si>
    <t>福井厚生病院</t>
  </si>
  <si>
    <t>1902</t>
  </si>
  <si>
    <t>回生堂病院</t>
  </si>
  <si>
    <t>1903</t>
  </si>
  <si>
    <t>峡西病院</t>
  </si>
  <si>
    <t>2001</t>
  </si>
  <si>
    <t>飯田病院</t>
  </si>
  <si>
    <t>2002</t>
  </si>
  <si>
    <t>伊那神経科病院</t>
  </si>
  <si>
    <t>2005</t>
  </si>
  <si>
    <t>倉田病院</t>
  </si>
  <si>
    <t>2008</t>
  </si>
  <si>
    <t>2010</t>
  </si>
  <si>
    <t>城西病院</t>
  </si>
  <si>
    <t>2012</t>
  </si>
  <si>
    <t>松南病院</t>
  </si>
  <si>
    <t>2013</t>
  </si>
  <si>
    <t>諏訪湖畔病院</t>
  </si>
  <si>
    <t>2015</t>
  </si>
  <si>
    <t>千曲荘病院</t>
  </si>
  <si>
    <t>2022</t>
  </si>
  <si>
    <t>豊科病院</t>
  </si>
  <si>
    <t>2024</t>
  </si>
  <si>
    <t>ミサトピア小倉病院</t>
  </si>
  <si>
    <t>2025</t>
  </si>
  <si>
    <t>2101</t>
  </si>
  <si>
    <t>大垣病院</t>
  </si>
  <si>
    <t>2105</t>
  </si>
  <si>
    <t>慈恵中央病院</t>
  </si>
  <si>
    <t>2106</t>
  </si>
  <si>
    <t>須田病院</t>
  </si>
  <si>
    <t>2107</t>
  </si>
  <si>
    <t>聖十字病院</t>
  </si>
  <si>
    <t>2109</t>
  </si>
  <si>
    <t>のぞみの丘ホスピタル</t>
  </si>
  <si>
    <t>2206</t>
  </si>
  <si>
    <t>川口会病院</t>
  </si>
  <si>
    <t>2207</t>
  </si>
  <si>
    <t>河津浜病院</t>
  </si>
  <si>
    <t>2210</t>
  </si>
  <si>
    <t>総合病院 聖隷三方原病院</t>
  </si>
  <si>
    <t>2213</t>
  </si>
  <si>
    <t>清水駿府病院</t>
  </si>
  <si>
    <t>2215</t>
  </si>
  <si>
    <t>藤枝駿府病院</t>
  </si>
  <si>
    <t>2217</t>
  </si>
  <si>
    <t>日本平病院</t>
  </si>
  <si>
    <t>2221</t>
  </si>
  <si>
    <t>富士心身リハビリテーション研究所附属病院</t>
  </si>
  <si>
    <t>2224</t>
  </si>
  <si>
    <t>ふれあい南伊豆ホスピタル</t>
  </si>
  <si>
    <t>2225</t>
  </si>
  <si>
    <t>南富士病院</t>
  </si>
  <si>
    <t>2228</t>
  </si>
  <si>
    <t>福田西病院</t>
  </si>
  <si>
    <t>2230</t>
  </si>
  <si>
    <t>天王病院</t>
  </si>
  <si>
    <t>2231</t>
  </si>
  <si>
    <t>遠江病院</t>
  </si>
  <si>
    <t>2306</t>
  </si>
  <si>
    <t>上林記念病院</t>
  </si>
  <si>
    <t>2314</t>
  </si>
  <si>
    <t>楠メンタルホスピタル</t>
  </si>
  <si>
    <t>2321</t>
  </si>
  <si>
    <t>東春病院</t>
  </si>
  <si>
    <t>2323</t>
  </si>
  <si>
    <t>羽栗病院</t>
  </si>
  <si>
    <t>2328</t>
  </si>
  <si>
    <t>南豊田病院</t>
  </si>
  <si>
    <t>2329</t>
  </si>
  <si>
    <t>もりやま総合心療病院</t>
  </si>
  <si>
    <t>2331</t>
  </si>
  <si>
    <t>八事病院</t>
  </si>
  <si>
    <t>2334</t>
  </si>
  <si>
    <t>北津島病院</t>
  </si>
  <si>
    <t>2335</t>
  </si>
  <si>
    <t>豊明栄病院</t>
  </si>
  <si>
    <t>2337</t>
  </si>
  <si>
    <t>あさひが丘ホスピタル</t>
  </si>
  <si>
    <t>2338</t>
  </si>
  <si>
    <t>仁大病院</t>
  </si>
  <si>
    <t>2340</t>
  </si>
  <si>
    <t>七宝病院</t>
  </si>
  <si>
    <t>2342</t>
  </si>
  <si>
    <t>いまいせ心療センター</t>
  </si>
  <si>
    <t>2401</t>
  </si>
  <si>
    <t>上野病院</t>
  </si>
  <si>
    <t>2402</t>
  </si>
  <si>
    <t>熊野病院</t>
  </si>
  <si>
    <t>2406</t>
  </si>
  <si>
    <t>南勢病院</t>
  </si>
  <si>
    <t>2411</t>
  </si>
  <si>
    <t>松阪厚生病院</t>
  </si>
  <si>
    <t>2502</t>
  </si>
  <si>
    <t>セフィロト病院</t>
  </si>
  <si>
    <t>2505</t>
  </si>
  <si>
    <t>水口病院</t>
  </si>
  <si>
    <t>2506</t>
  </si>
  <si>
    <t>湖南病院</t>
  </si>
  <si>
    <t>2601</t>
  </si>
  <si>
    <t>いわくら病院</t>
  </si>
  <si>
    <t>2602</t>
  </si>
  <si>
    <t>宇治おうばく病院</t>
  </si>
  <si>
    <t>2604</t>
  </si>
  <si>
    <t>北山病院</t>
  </si>
  <si>
    <t>2609</t>
  </si>
  <si>
    <t>第二北山病院</t>
  </si>
  <si>
    <t>2610</t>
  </si>
  <si>
    <t>長岡病院</t>
  </si>
  <si>
    <t>2612</t>
  </si>
  <si>
    <t>東舞鶴医誠会病院</t>
  </si>
  <si>
    <t>2613</t>
  </si>
  <si>
    <t>京都東山老年サナトリウム</t>
  </si>
  <si>
    <t>2615</t>
  </si>
  <si>
    <t>もみじヶ丘病院</t>
  </si>
  <si>
    <t>2619</t>
  </si>
  <si>
    <t>洛和会音羽病院</t>
  </si>
  <si>
    <t>2701</t>
  </si>
  <si>
    <t>藍野病院</t>
  </si>
  <si>
    <t>2702</t>
  </si>
  <si>
    <t>総合病院 浅香山病院</t>
  </si>
  <si>
    <t>2703</t>
  </si>
  <si>
    <t>和泉丘病院</t>
  </si>
  <si>
    <t>2707</t>
  </si>
  <si>
    <t>榎坂病院</t>
  </si>
  <si>
    <t>2709</t>
  </si>
  <si>
    <t>貝塚中央病院</t>
  </si>
  <si>
    <t>2712</t>
  </si>
  <si>
    <t>木島病院</t>
  </si>
  <si>
    <t>2714</t>
  </si>
  <si>
    <t>久米田病院</t>
  </si>
  <si>
    <t>2715</t>
  </si>
  <si>
    <t>京阪病院</t>
  </si>
  <si>
    <t>2716</t>
  </si>
  <si>
    <t>国分病院</t>
  </si>
  <si>
    <t>2717</t>
  </si>
  <si>
    <t>小阪病院</t>
  </si>
  <si>
    <t>2718</t>
  </si>
  <si>
    <t>小曽根病院</t>
  </si>
  <si>
    <t>2721</t>
  </si>
  <si>
    <t>大阪さやま病院</t>
  </si>
  <si>
    <t>2724</t>
  </si>
  <si>
    <t>七山病院</t>
  </si>
  <si>
    <t>2730</t>
  </si>
  <si>
    <t>丹比荘病院</t>
  </si>
  <si>
    <t>2733</t>
  </si>
  <si>
    <t>阪奈サナトリウム</t>
  </si>
  <si>
    <t>2735</t>
  </si>
  <si>
    <t>東香里病院</t>
  </si>
  <si>
    <t>2737</t>
  </si>
  <si>
    <t>水間病院</t>
  </si>
  <si>
    <t>2740</t>
  </si>
  <si>
    <t>美原病院</t>
  </si>
  <si>
    <t>2748</t>
  </si>
  <si>
    <t>藍野花園病院</t>
  </si>
  <si>
    <t>2749</t>
  </si>
  <si>
    <t>東香里第二病院</t>
  </si>
  <si>
    <t>2801</t>
  </si>
  <si>
    <t>あいの病院</t>
  </si>
  <si>
    <t>2803</t>
  </si>
  <si>
    <t>明石土山病院</t>
  </si>
  <si>
    <t>2806</t>
  </si>
  <si>
    <t>有馬病院</t>
  </si>
  <si>
    <t>2807</t>
  </si>
  <si>
    <t>有馬高原病院</t>
  </si>
  <si>
    <t>2809</t>
  </si>
  <si>
    <t>揖保川病院</t>
  </si>
  <si>
    <t>2810</t>
  </si>
  <si>
    <t>大池病院</t>
  </si>
  <si>
    <t>2812</t>
  </si>
  <si>
    <t>加茂病院</t>
  </si>
  <si>
    <t>2814</t>
  </si>
  <si>
    <t>神出病院</t>
  </si>
  <si>
    <t>2816</t>
  </si>
  <si>
    <t>向陽病院</t>
  </si>
  <si>
    <t>2821</t>
  </si>
  <si>
    <t>高岡病院</t>
  </si>
  <si>
    <t>2826</t>
  </si>
  <si>
    <t>東加古川病院</t>
  </si>
  <si>
    <t>2828</t>
  </si>
  <si>
    <t>湊川病院</t>
  </si>
  <si>
    <t>2831</t>
  </si>
  <si>
    <t>魚橋病院</t>
  </si>
  <si>
    <t>2833</t>
  </si>
  <si>
    <t>大植病院</t>
  </si>
  <si>
    <t>2901</t>
  </si>
  <si>
    <t>秋津鴻池病院</t>
  </si>
  <si>
    <t>2903</t>
  </si>
  <si>
    <t>ハートランドしぎさん</t>
  </si>
  <si>
    <t>2905</t>
  </si>
  <si>
    <t>万葉クリニック</t>
  </si>
  <si>
    <t>2907</t>
  </si>
  <si>
    <t>飛鳥病院</t>
  </si>
  <si>
    <t>3103</t>
  </si>
  <si>
    <t>医療福祉センター倉吉病院</t>
  </si>
  <si>
    <t>3106</t>
  </si>
  <si>
    <t>養和病院</t>
  </si>
  <si>
    <t>3108</t>
  </si>
  <si>
    <t>渡辺病院</t>
  </si>
  <si>
    <t>3109</t>
  </si>
  <si>
    <t>大山リハビリテーション病院</t>
  </si>
  <si>
    <t>3203</t>
  </si>
  <si>
    <t>石東病院</t>
  </si>
  <si>
    <t>3205</t>
  </si>
  <si>
    <t>松ヶ丘病院</t>
  </si>
  <si>
    <t>3207</t>
  </si>
  <si>
    <t>安来第一病院</t>
  </si>
  <si>
    <t>3208</t>
  </si>
  <si>
    <t>こなんホスピタル</t>
  </si>
  <si>
    <t>3209</t>
  </si>
  <si>
    <t>八雲病院</t>
  </si>
  <si>
    <t>3305</t>
  </si>
  <si>
    <t>向陽台病院</t>
  </si>
  <si>
    <t>3309</t>
  </si>
  <si>
    <t>希望ヶ丘ホスピタル</t>
  </si>
  <si>
    <t>3310</t>
  </si>
  <si>
    <t>万成病院</t>
  </si>
  <si>
    <t>3313</t>
  </si>
  <si>
    <t>山陽病院</t>
  </si>
  <si>
    <t>3314</t>
  </si>
  <si>
    <t>きのこエスポアール病院</t>
  </si>
  <si>
    <t>3319</t>
  </si>
  <si>
    <t>岡山ひだまりの里病院</t>
  </si>
  <si>
    <t>3402</t>
  </si>
  <si>
    <t>安佐病院</t>
  </si>
  <si>
    <t>3405</t>
  </si>
  <si>
    <t>光の丘病院</t>
  </si>
  <si>
    <t>3406</t>
  </si>
  <si>
    <t>メープルヒル病院</t>
  </si>
  <si>
    <t>3410</t>
  </si>
  <si>
    <t>小泉病院</t>
  </si>
  <si>
    <t>3417</t>
  </si>
  <si>
    <t>竹原病院</t>
  </si>
  <si>
    <t>3418</t>
  </si>
  <si>
    <t>ほうゆう病院</t>
  </si>
  <si>
    <t>3419</t>
  </si>
  <si>
    <t>ふたば病院</t>
  </si>
  <si>
    <t>3426</t>
  </si>
  <si>
    <t>三次病院</t>
  </si>
  <si>
    <t>3427</t>
  </si>
  <si>
    <t>宗近病院</t>
  </si>
  <si>
    <t>3431</t>
  </si>
  <si>
    <t>下永病院</t>
  </si>
  <si>
    <t>3432</t>
  </si>
  <si>
    <t>ナカムラ病院</t>
  </si>
  <si>
    <t>3435</t>
  </si>
  <si>
    <t>敬愛病院</t>
  </si>
  <si>
    <t>3501</t>
  </si>
  <si>
    <t>いしい記念病院</t>
  </si>
  <si>
    <t>3507</t>
  </si>
  <si>
    <t>扶老会病院</t>
  </si>
  <si>
    <t>3509</t>
  </si>
  <si>
    <t>下関病院</t>
  </si>
  <si>
    <t>3510</t>
  </si>
  <si>
    <t>千鳥ヶ丘病院</t>
  </si>
  <si>
    <t>3517</t>
  </si>
  <si>
    <t>大田病院</t>
  </si>
  <si>
    <t>3518</t>
  </si>
  <si>
    <t>日良居病院</t>
  </si>
  <si>
    <t>3523</t>
  </si>
  <si>
    <t>山口よしき病院</t>
  </si>
  <si>
    <t>3527</t>
  </si>
  <si>
    <t>福永病院</t>
  </si>
  <si>
    <t>3531</t>
  </si>
  <si>
    <t>王司病院</t>
  </si>
  <si>
    <t>3601</t>
  </si>
  <si>
    <t>秋田病院</t>
  </si>
  <si>
    <t>3608</t>
  </si>
  <si>
    <t>城南病院</t>
  </si>
  <si>
    <t>3610</t>
  </si>
  <si>
    <t>TAOKAこころの医療センター</t>
  </si>
  <si>
    <t>3611</t>
  </si>
  <si>
    <t>南海病院</t>
  </si>
  <si>
    <t>3613</t>
  </si>
  <si>
    <t>3614</t>
  </si>
  <si>
    <t>ほのぼのホスピタル</t>
  </si>
  <si>
    <t>3615</t>
  </si>
  <si>
    <t>桜木病院</t>
  </si>
  <si>
    <t>3617</t>
  </si>
  <si>
    <t>八多病院</t>
  </si>
  <si>
    <t>3705</t>
  </si>
  <si>
    <t>三船病院</t>
  </si>
  <si>
    <t>3706</t>
  </si>
  <si>
    <t>小豆島病院</t>
  </si>
  <si>
    <t>3707</t>
  </si>
  <si>
    <t>三光病院</t>
  </si>
  <si>
    <t>3708</t>
  </si>
  <si>
    <t>こころの医療センター　五色台</t>
  </si>
  <si>
    <t>3711</t>
  </si>
  <si>
    <t>赤沢病院</t>
  </si>
  <si>
    <t>3712</t>
  </si>
  <si>
    <t>いわき病院</t>
  </si>
  <si>
    <t>3806</t>
  </si>
  <si>
    <t>くろだ病院</t>
  </si>
  <si>
    <t>3808</t>
  </si>
  <si>
    <t>十全ユリノキ病院</t>
  </si>
  <si>
    <t>3810</t>
  </si>
  <si>
    <t>和ホスピタル</t>
  </si>
  <si>
    <t>3817</t>
  </si>
  <si>
    <t>松風病院</t>
  </si>
  <si>
    <t>3818</t>
  </si>
  <si>
    <t>くじら病院</t>
  </si>
  <si>
    <t>3904</t>
  </si>
  <si>
    <t>高知鏡川病院</t>
  </si>
  <si>
    <t>3909</t>
  </si>
  <si>
    <t>聖ヶ丘病院</t>
  </si>
  <si>
    <t>3912</t>
  </si>
  <si>
    <t>芸西病院</t>
  </si>
  <si>
    <t>4001</t>
  </si>
  <si>
    <t>油山病院</t>
  </si>
  <si>
    <t>4006</t>
  </si>
  <si>
    <t>一本松すずかけ病院</t>
  </si>
  <si>
    <t>4007</t>
  </si>
  <si>
    <t>4009</t>
  </si>
  <si>
    <t>大牟田保養院</t>
  </si>
  <si>
    <t>4011</t>
  </si>
  <si>
    <t>乙金病院</t>
  </si>
  <si>
    <t>4025</t>
  </si>
  <si>
    <t>倉永病院</t>
  </si>
  <si>
    <t>4026</t>
  </si>
  <si>
    <t>倉光病院</t>
  </si>
  <si>
    <t>4029</t>
  </si>
  <si>
    <t>小倉蒲生病院</t>
  </si>
  <si>
    <t>4030</t>
  </si>
  <si>
    <t>篠栗病院</t>
  </si>
  <si>
    <t>4033</t>
  </si>
  <si>
    <t>船小屋病院</t>
  </si>
  <si>
    <t>4036</t>
  </si>
  <si>
    <t>第二病院</t>
  </si>
  <si>
    <t>4037</t>
  </si>
  <si>
    <t>聖マリア病院</t>
  </si>
  <si>
    <t>4041</t>
  </si>
  <si>
    <t>植田病院</t>
  </si>
  <si>
    <t>4043</t>
  </si>
  <si>
    <t>筑水会病院</t>
  </si>
  <si>
    <t>4045</t>
  </si>
  <si>
    <t>堤病院</t>
  </si>
  <si>
    <t>4046</t>
  </si>
  <si>
    <t>堤小倉病院</t>
  </si>
  <si>
    <t>4049</t>
  </si>
  <si>
    <t>直方中村病院</t>
  </si>
  <si>
    <t>4054</t>
  </si>
  <si>
    <t>日明病院</t>
  </si>
  <si>
    <t>4063</t>
  </si>
  <si>
    <t>堀川病院</t>
  </si>
  <si>
    <t>4064</t>
  </si>
  <si>
    <t>牧病院</t>
  </si>
  <si>
    <t>4069</t>
  </si>
  <si>
    <t>三池病院</t>
  </si>
  <si>
    <t>4070</t>
  </si>
  <si>
    <t>見立病院</t>
  </si>
  <si>
    <t>4075</t>
  </si>
  <si>
    <t>宗像病院</t>
  </si>
  <si>
    <t>4077</t>
  </si>
  <si>
    <t>門司松ヶ江病院</t>
  </si>
  <si>
    <t>4079</t>
  </si>
  <si>
    <t>八幡厚生病院</t>
  </si>
  <si>
    <t>4081</t>
  </si>
  <si>
    <t>行橋記念病院</t>
  </si>
  <si>
    <t>4082</t>
  </si>
  <si>
    <t>水戸病院</t>
  </si>
  <si>
    <t>4083</t>
  </si>
  <si>
    <t>若戸病院</t>
  </si>
  <si>
    <t>4086</t>
  </si>
  <si>
    <t>可也病院</t>
  </si>
  <si>
    <t>4087</t>
  </si>
  <si>
    <t>田川慈恵病院</t>
  </si>
  <si>
    <t>4088</t>
  </si>
  <si>
    <t>田主丸中央病院</t>
  </si>
  <si>
    <t>4090</t>
  </si>
  <si>
    <t>西田病院</t>
  </si>
  <si>
    <t>4091</t>
  </si>
  <si>
    <t>朝倉記念病院</t>
  </si>
  <si>
    <t>4092</t>
  </si>
  <si>
    <t>本間病院</t>
  </si>
  <si>
    <t>4097</t>
  </si>
  <si>
    <t>福岡聖恵病院</t>
  </si>
  <si>
    <t>4102</t>
  </si>
  <si>
    <t>嬉野温泉病院</t>
  </si>
  <si>
    <t>4103</t>
  </si>
  <si>
    <t>松籟病院</t>
  </si>
  <si>
    <t>4111</t>
  </si>
  <si>
    <t>中多久病院</t>
  </si>
  <si>
    <t>4112</t>
  </si>
  <si>
    <t>早津江病院</t>
  </si>
  <si>
    <t>4114</t>
  </si>
  <si>
    <t>島病院</t>
  </si>
  <si>
    <t>4117</t>
  </si>
  <si>
    <t>清友病院</t>
  </si>
  <si>
    <t>4202</t>
  </si>
  <si>
    <t>あきやま病院</t>
  </si>
  <si>
    <t>4205</t>
  </si>
  <si>
    <t>小鳥居病院</t>
  </si>
  <si>
    <t>4210</t>
  </si>
  <si>
    <t>島原保養院</t>
  </si>
  <si>
    <t>4212</t>
  </si>
  <si>
    <t>鈴木病院</t>
  </si>
  <si>
    <t>4214</t>
  </si>
  <si>
    <t>田川療養所</t>
  </si>
  <si>
    <t>4224</t>
  </si>
  <si>
    <t>道ノ尾病院</t>
  </si>
  <si>
    <t>4231</t>
  </si>
  <si>
    <t>三和中央病院</t>
  </si>
  <si>
    <t>4232</t>
  </si>
  <si>
    <t>中澤病院</t>
  </si>
  <si>
    <t>4305</t>
  </si>
  <si>
    <t>中山記念病院</t>
  </si>
  <si>
    <t>4309</t>
  </si>
  <si>
    <t>くまもと青明病院</t>
  </si>
  <si>
    <t>4317</t>
  </si>
  <si>
    <t>平成病院</t>
  </si>
  <si>
    <t>4320</t>
  </si>
  <si>
    <t>阿蘇やまなみ病院</t>
  </si>
  <si>
    <t>4324</t>
  </si>
  <si>
    <t>くまもと心療病院</t>
  </si>
  <si>
    <t>4326</t>
  </si>
  <si>
    <t>城ヶ崎病院</t>
  </si>
  <si>
    <t>4328</t>
  </si>
  <si>
    <t>日隈病院</t>
  </si>
  <si>
    <t>4329</t>
  </si>
  <si>
    <t>益城病院</t>
  </si>
  <si>
    <t>4334</t>
  </si>
  <si>
    <t>八代病院</t>
  </si>
  <si>
    <t>4336</t>
  </si>
  <si>
    <t>山鹿回生病院</t>
  </si>
  <si>
    <t>4403</t>
  </si>
  <si>
    <t>衛藤病院</t>
  </si>
  <si>
    <t>4407</t>
  </si>
  <si>
    <t>4408</t>
  </si>
  <si>
    <t>佐伯保養院</t>
  </si>
  <si>
    <t>4412</t>
  </si>
  <si>
    <t>千嶋病院</t>
  </si>
  <si>
    <t>4417</t>
  </si>
  <si>
    <t>帆秋病院</t>
  </si>
  <si>
    <t>4418</t>
  </si>
  <si>
    <t>向井病院</t>
  </si>
  <si>
    <t>4420</t>
  </si>
  <si>
    <t>リバーサイド病院</t>
  </si>
  <si>
    <t>4425</t>
  </si>
  <si>
    <t>白川病院</t>
  </si>
  <si>
    <t>4427</t>
  </si>
  <si>
    <t>博愛病院</t>
  </si>
  <si>
    <t>4503</t>
  </si>
  <si>
    <t>4504</t>
  </si>
  <si>
    <t>国見ヶ丘病院</t>
  </si>
  <si>
    <t>4506</t>
  </si>
  <si>
    <t>小林保養院</t>
  </si>
  <si>
    <t>4509</t>
  </si>
  <si>
    <t>古賀総合病院</t>
  </si>
  <si>
    <t>4510</t>
  </si>
  <si>
    <t>髙宮病院</t>
  </si>
  <si>
    <t>4511</t>
  </si>
  <si>
    <t>4514</t>
  </si>
  <si>
    <t>野崎病院</t>
  </si>
  <si>
    <t>4515</t>
  </si>
  <si>
    <t>延岡保養園</t>
  </si>
  <si>
    <t>4516</t>
  </si>
  <si>
    <t>藤元病院</t>
  </si>
  <si>
    <t>4520</t>
  </si>
  <si>
    <t>大悟病院</t>
  </si>
  <si>
    <t>4521</t>
  </si>
  <si>
    <t>瀧井病院</t>
  </si>
  <si>
    <t>4609</t>
  </si>
  <si>
    <t>指宿竹元病院</t>
  </si>
  <si>
    <t>4611</t>
  </si>
  <si>
    <t>大口病院</t>
  </si>
  <si>
    <t>4614</t>
  </si>
  <si>
    <t>尾辻病院</t>
  </si>
  <si>
    <t>4617</t>
  </si>
  <si>
    <t>花倉病院</t>
  </si>
  <si>
    <t>4619</t>
  </si>
  <si>
    <t>三州病院</t>
  </si>
  <si>
    <t>4622</t>
  </si>
  <si>
    <t>谷山病院</t>
  </si>
  <si>
    <t>4626</t>
  </si>
  <si>
    <t>Tsukasa Health Care Hospital</t>
  </si>
  <si>
    <t>4631</t>
  </si>
  <si>
    <t>病院芳春苑</t>
  </si>
  <si>
    <t>4632</t>
  </si>
  <si>
    <t>福山病院</t>
  </si>
  <si>
    <t>4633</t>
  </si>
  <si>
    <t>平和台病院</t>
  </si>
  <si>
    <t>4634</t>
  </si>
  <si>
    <t>ウエルフェア九州病院</t>
  </si>
  <si>
    <t>4639</t>
  </si>
  <si>
    <t>こだま病院</t>
  </si>
  <si>
    <t>4643</t>
  </si>
  <si>
    <t>森口病院</t>
  </si>
  <si>
    <t>4644</t>
  </si>
  <si>
    <t>あいらの森ホスピタル</t>
  </si>
  <si>
    <t>4645</t>
  </si>
  <si>
    <t>脇本病院</t>
  </si>
  <si>
    <t>4646</t>
  </si>
  <si>
    <t>霧島桜ヶ丘病院</t>
  </si>
  <si>
    <t>4701</t>
  </si>
  <si>
    <t>天久台病院</t>
  </si>
  <si>
    <t>4702</t>
  </si>
  <si>
    <t>新垣病院</t>
  </si>
  <si>
    <t>4704</t>
  </si>
  <si>
    <t>沖縄中央病院</t>
  </si>
  <si>
    <t>4705</t>
  </si>
  <si>
    <t>オリブ山病院</t>
  </si>
  <si>
    <t>4706</t>
  </si>
  <si>
    <t>田崎病院</t>
  </si>
  <si>
    <t>4708</t>
  </si>
  <si>
    <t>久田病院</t>
  </si>
  <si>
    <t>4711</t>
  </si>
  <si>
    <t>もとぶ記念病院</t>
  </si>
  <si>
    <t>4713</t>
  </si>
  <si>
    <t>嬉野が丘サマリヤ人病院</t>
  </si>
  <si>
    <t>4715</t>
  </si>
  <si>
    <t>いずみ病院</t>
  </si>
  <si>
    <t>4716</t>
  </si>
  <si>
    <t>4717</t>
  </si>
  <si>
    <t>平和病院</t>
  </si>
  <si>
    <t>4718</t>
  </si>
  <si>
    <t>北中城若松病院</t>
  </si>
  <si>
    <t>4719</t>
  </si>
  <si>
    <t>宮里病院</t>
  </si>
  <si>
    <t>平成</t>
    <rPh sb="0" eb="2">
      <t>ヘイセイ</t>
    </rPh>
    <phoneticPr fontId="1"/>
  </si>
  <si>
    <t>診断名</t>
    <rPh sb="0" eb="2">
      <t>シンダン</t>
    </rPh>
    <rPh sb="2" eb="3">
      <t>メイ</t>
    </rPh>
    <phoneticPr fontId="1"/>
  </si>
  <si>
    <t>明治</t>
    <rPh sb="0" eb="2">
      <t>メイジ</t>
    </rPh>
    <phoneticPr fontId="1"/>
  </si>
  <si>
    <t>大正</t>
    <rPh sb="0" eb="2">
      <t>タイショウ</t>
    </rPh>
    <phoneticPr fontId="1"/>
  </si>
  <si>
    <t>昭和</t>
    <rPh sb="0" eb="2">
      <t>ショウワ</t>
    </rPh>
    <phoneticPr fontId="1"/>
  </si>
  <si>
    <t>アルツハイマー型認知症</t>
    <rPh sb="7" eb="11">
      <t>ガタニンチショウ</t>
    </rPh>
    <phoneticPr fontId="1"/>
  </si>
  <si>
    <t>レビー小体型認知症</t>
    <rPh sb="3" eb="9">
      <t>ショウタイガタニンチショウ</t>
    </rPh>
    <phoneticPr fontId="1"/>
  </si>
  <si>
    <t>脳血管性認知症</t>
    <rPh sb="0" eb="7">
      <t>ノウケッカンセイニンチショウ</t>
    </rPh>
    <phoneticPr fontId="1"/>
  </si>
  <si>
    <t>前頭側頭型認知症</t>
    <rPh sb="0" eb="8">
      <t>ゼントウソクトウガタニンチショウ</t>
    </rPh>
    <phoneticPr fontId="1"/>
  </si>
  <si>
    <t>その他（右欄にご記入下さい）</t>
    <rPh sb="2" eb="3">
      <t>タ</t>
    </rPh>
    <rPh sb="4" eb="5">
      <t>ミギ</t>
    </rPh>
    <rPh sb="5" eb="6">
      <t>ラン</t>
    </rPh>
    <rPh sb="8" eb="11">
      <t>キニュウクダ</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</si>
  <si>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</si>
  <si>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</si>
  <si>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</si>
  <si>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</si>
  <si>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</si>
  <si>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</si>
  <si>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</si>
  <si>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Ⅰ</t>
    <phoneticPr fontId="1"/>
  </si>
  <si>
    <t>Ⅱa</t>
    <phoneticPr fontId="1"/>
  </si>
  <si>
    <t>Ⅱb</t>
    <phoneticPr fontId="1"/>
  </si>
  <si>
    <t>Ⅲa</t>
    <phoneticPr fontId="1"/>
  </si>
  <si>
    <t>Ⅲb</t>
    <phoneticPr fontId="1"/>
  </si>
  <si>
    <t>Ⅳ</t>
    <phoneticPr fontId="1"/>
  </si>
  <si>
    <t>M</t>
    <phoneticPr fontId="1"/>
  </si>
  <si>
    <t>3)</t>
    <phoneticPr fontId="1"/>
  </si>
  <si>
    <t>1)</t>
    <phoneticPr fontId="1"/>
  </si>
  <si>
    <t>5)</t>
    <phoneticPr fontId="1"/>
  </si>
  <si>
    <t>の設問は以上となります。ご協力頂きましてありがとうございました。</t>
    <rPh sb="1" eb="3">
      <t>セツモン</t>
    </rPh>
    <rPh sb="4" eb="6">
      <t>イジョウ</t>
    </rPh>
    <rPh sb="13" eb="15">
      <t>キョウリョク</t>
    </rPh>
    <rPh sb="15" eb="16">
      <t>イタダ</t>
    </rPh>
    <phoneticPr fontId="1"/>
  </si>
  <si>
    <t>【諸注意】</t>
    <rPh sb="1" eb="2">
      <t>ショ</t>
    </rPh>
    <rPh sb="2" eb="4">
      <t>チュウイ</t>
    </rPh>
    <phoneticPr fontId="1"/>
  </si>
  <si>
    <t>部</t>
    <rPh sb="0" eb="1">
      <t>ブ</t>
    </rPh>
    <phoneticPr fontId="1"/>
  </si>
  <si>
    <t>該当者あり</t>
    <rPh sb="0" eb="3">
      <t>ガイトウシャ</t>
    </rPh>
    <phoneticPr fontId="1"/>
  </si>
  <si>
    <t>該当者なし</t>
    <rPh sb="0" eb="3">
      <t>ガイトウシャ</t>
    </rPh>
    <phoneticPr fontId="1"/>
  </si>
  <si>
    <t>⇒</t>
    <phoneticPr fontId="1"/>
  </si>
  <si>
    <t>（1）「基本情報」を以下にご記入下さい。</t>
    <rPh sb="4" eb="6">
      <t>キホン</t>
    </rPh>
    <rPh sb="6" eb="8">
      <t>ジョウホウ</t>
    </rPh>
    <rPh sb="10" eb="12">
      <t>イカ</t>
    </rPh>
    <rPh sb="14" eb="17">
      <t>キニュウクダ</t>
    </rPh>
    <phoneticPr fontId="1"/>
  </si>
  <si>
    <t>施設調査票</t>
    <rPh sb="0" eb="2">
      <t>シセツ</t>
    </rPh>
    <rPh sb="2" eb="4">
      <t>チョウサ</t>
    </rPh>
    <rPh sb="4" eb="5">
      <t>ヒョウ</t>
    </rPh>
    <phoneticPr fontId="1"/>
  </si>
  <si>
    <t>（2）「施設調査票」</t>
    <rPh sb="4" eb="6">
      <t>シセツ</t>
    </rPh>
    <rPh sb="6" eb="8">
      <t>チョウサ</t>
    </rPh>
    <rPh sb="8" eb="9">
      <t>ヒョウ</t>
    </rPh>
    <phoneticPr fontId="1"/>
  </si>
  <si>
    <t>（3）「個別調査票」</t>
    <rPh sb="4" eb="6">
      <t>コベツ</t>
    </rPh>
    <rPh sb="6" eb="8">
      <t>チョウサ</t>
    </rPh>
    <rPh sb="8" eb="9">
      <t>ヒョウ</t>
    </rPh>
    <phoneticPr fontId="1"/>
  </si>
  <si>
    <t>1)</t>
    <phoneticPr fontId="1"/>
  </si>
  <si>
    <t>2)</t>
    <phoneticPr fontId="1"/>
  </si>
  <si>
    <t>3)</t>
    <phoneticPr fontId="1"/>
  </si>
  <si>
    <t>若年性アルツハイマー型認知症</t>
    <rPh sb="0" eb="3">
      <t>ジャクネンセイ</t>
    </rPh>
    <rPh sb="10" eb="14">
      <t>ガタニンチショウ</t>
    </rPh>
    <phoneticPr fontId="1"/>
  </si>
  <si>
    <t>6)</t>
    <phoneticPr fontId="1"/>
  </si>
  <si>
    <t>年</t>
    <rPh sb="0" eb="1">
      <t>ネン</t>
    </rPh>
    <phoneticPr fontId="1"/>
  </si>
  <si>
    <t>7)</t>
    <phoneticPr fontId="1"/>
  </si>
  <si>
    <t>点</t>
    <rPh sb="0" eb="1">
      <t>テン</t>
    </rPh>
    <phoneticPr fontId="1"/>
  </si>
  <si>
    <t>（検査名：</t>
    <rPh sb="1" eb="3">
      <t>ケンサ</t>
    </rPh>
    <rPh sb="3" eb="4">
      <t>メイ</t>
    </rPh>
    <phoneticPr fontId="1"/>
  </si>
  <si>
    <t>（</t>
    <phoneticPr fontId="1"/>
  </si>
  <si>
    <t>（複数選択可）</t>
    <rPh sb="1" eb="3">
      <t>フクスウ</t>
    </rPh>
    <rPh sb="3" eb="5">
      <t>センタク</t>
    </rPh>
    <rPh sb="5" eb="6">
      <t>カ</t>
    </rPh>
    <phoneticPr fontId="1"/>
  </si>
  <si>
    <t>※右欄から選択</t>
    <rPh sb="1" eb="2">
      <t>ミギ</t>
    </rPh>
    <rPh sb="2" eb="3">
      <t>ラン</t>
    </rPh>
    <rPh sb="5" eb="7">
      <t>センタク</t>
    </rPh>
    <phoneticPr fontId="1"/>
  </si>
  <si>
    <t>理由</t>
    <rPh sb="0" eb="2">
      <t>リユウ</t>
    </rPh>
    <phoneticPr fontId="1"/>
  </si>
  <si>
    <t>予後</t>
    <rPh sb="0" eb="2">
      <t>ヨゴ</t>
    </rPh>
    <phoneticPr fontId="1"/>
  </si>
  <si>
    <t>個別調査票</t>
    <rPh sb="0" eb="2">
      <t>コベツ</t>
    </rPh>
    <rPh sb="2" eb="4">
      <t>チョウサ</t>
    </rPh>
    <rPh sb="4" eb="5">
      <t>ヒョウ</t>
    </rPh>
    <phoneticPr fontId="1"/>
  </si>
  <si>
    <t>の設問は以上となります。ご協力頂きましてありがとうございました。</t>
    <rPh sb="1" eb="3">
      <t>セツモン</t>
    </rPh>
    <rPh sb="4" eb="6">
      <t>イジョウ</t>
    </rPh>
    <rPh sb="13" eb="15">
      <t>キョウリョク</t>
    </rPh>
    <rPh sb="15" eb="16">
      <t>イタダ</t>
    </rPh>
    <phoneticPr fontId="1"/>
  </si>
  <si>
    <t>）</t>
    <phoneticPr fontId="1"/>
  </si>
  <si>
    <t>)</t>
    <phoneticPr fontId="1"/>
  </si>
  <si>
    <t>会員病院用</t>
    <rPh sb="0" eb="2">
      <t>カイイン</t>
    </rPh>
    <rPh sb="2" eb="4">
      <t>ビョウイン</t>
    </rPh>
    <rPh sb="4" eb="5">
      <t>ヨウ</t>
    </rPh>
    <phoneticPr fontId="1"/>
  </si>
  <si>
    <t>5.貴施設の取り組みについてお尋ねします。</t>
    <rPh sb="2" eb="3">
      <t>キ</t>
    </rPh>
    <rPh sb="3" eb="5">
      <t>シセツ</t>
    </rPh>
    <rPh sb="6" eb="7">
      <t>ト</t>
    </rPh>
    <rPh sb="8" eb="9">
      <t>ク</t>
    </rPh>
    <rPh sb="15" eb="16">
      <t>タズ</t>
    </rPh>
    <phoneticPr fontId="1"/>
  </si>
  <si>
    <t>その他</t>
    <rPh sb="2" eb="3">
      <t>タ</t>
    </rPh>
    <phoneticPr fontId="1"/>
  </si>
  <si>
    <t>1.貴院の標榜している診療科に☑をして下さい。</t>
    <rPh sb="2" eb="4">
      <t>キイン</t>
    </rPh>
    <rPh sb="5" eb="7">
      <t>ヒョウボウ</t>
    </rPh>
    <rPh sb="11" eb="13">
      <t>シンリョウ</t>
    </rPh>
    <rPh sb="13" eb="14">
      <t>カ</t>
    </rPh>
    <rPh sb="19" eb="20">
      <t>クダ</t>
    </rPh>
    <phoneticPr fontId="1"/>
  </si>
  <si>
    <t>精神科医</t>
    <rPh sb="0" eb="3">
      <t>セイシンカ</t>
    </rPh>
    <rPh sb="3" eb="4">
      <t>イ</t>
    </rPh>
    <phoneticPr fontId="1"/>
  </si>
  <si>
    <t>内科医</t>
    <rPh sb="0" eb="2">
      <t>ナイカ</t>
    </rPh>
    <rPh sb="2" eb="3">
      <t>イ</t>
    </rPh>
    <phoneticPr fontId="1"/>
  </si>
  <si>
    <t>神経内科医</t>
    <rPh sb="0" eb="2">
      <t>シンケイ</t>
    </rPh>
    <rPh sb="2" eb="5">
      <t>ナイカイ</t>
    </rPh>
    <phoneticPr fontId="1"/>
  </si>
  <si>
    <t>脳神経外科医</t>
    <rPh sb="0" eb="1">
      <t>ノウ</t>
    </rPh>
    <rPh sb="1" eb="3">
      <t>シンケイ</t>
    </rPh>
    <rPh sb="3" eb="6">
      <t>ゲカイ</t>
    </rPh>
    <phoneticPr fontId="1"/>
  </si>
  <si>
    <t>名</t>
    <rPh sb="0" eb="1">
      <t>メイ</t>
    </rPh>
    <phoneticPr fontId="1"/>
  </si>
  <si>
    <t>（内、精神保健指定医数</t>
    <rPh sb="1" eb="2">
      <t>ウチ</t>
    </rPh>
    <rPh sb="3" eb="5">
      <t>セイシン</t>
    </rPh>
    <rPh sb="5" eb="7">
      <t>ホケン</t>
    </rPh>
    <rPh sb="7" eb="9">
      <t>シテイ</t>
    </rPh>
    <rPh sb="9" eb="10">
      <t>イ</t>
    </rPh>
    <rPh sb="10" eb="11">
      <t>スウ</t>
    </rPh>
    <phoneticPr fontId="1"/>
  </si>
  <si>
    <t>→</t>
    <phoneticPr fontId="1"/>
  </si>
  <si>
    <t>精神病床</t>
    <rPh sb="0" eb="2">
      <t>セイシン</t>
    </rPh>
    <rPh sb="2" eb="4">
      <t>ビョウショウ</t>
    </rPh>
    <phoneticPr fontId="1"/>
  </si>
  <si>
    <t>一般病床(一般病棟入院基本料)</t>
    <rPh sb="0" eb="2">
      <t>イッパン</t>
    </rPh>
    <rPh sb="2" eb="4">
      <t>ビョウショウ</t>
    </rPh>
    <rPh sb="5" eb="7">
      <t>イッパン</t>
    </rPh>
    <rPh sb="7" eb="9">
      <t>ビョウトウ</t>
    </rPh>
    <rPh sb="9" eb="11">
      <t>ニュウイン</t>
    </rPh>
    <rPh sb="11" eb="14">
      <t>キホンリョウ</t>
    </rPh>
    <phoneticPr fontId="1"/>
  </si>
  <si>
    <t>一般病床(一般病棟入院基本料以外)</t>
    <rPh sb="0" eb="2">
      <t>イッパン</t>
    </rPh>
    <rPh sb="2" eb="4">
      <t>ビョウショウ</t>
    </rPh>
    <rPh sb="5" eb="7">
      <t>イッパン</t>
    </rPh>
    <rPh sb="7" eb="9">
      <t>ビョウトウ</t>
    </rPh>
    <rPh sb="9" eb="11">
      <t>ニュウイン</t>
    </rPh>
    <rPh sb="11" eb="14">
      <t>キホンリョウ</t>
    </rPh>
    <rPh sb="14" eb="16">
      <t>イガイ</t>
    </rPh>
    <phoneticPr fontId="1"/>
  </si>
  <si>
    <t>療養病床(医療型・介護保険型)</t>
    <rPh sb="0" eb="2">
      <t>リョウヨウ</t>
    </rPh>
    <rPh sb="2" eb="4">
      <t>ビョウショウ</t>
    </rPh>
    <rPh sb="5" eb="7">
      <t>イリョウ</t>
    </rPh>
    <rPh sb="7" eb="8">
      <t>ガタ</t>
    </rPh>
    <rPh sb="9" eb="11">
      <t>カイゴ</t>
    </rPh>
    <rPh sb="11" eb="14">
      <t>ホケンガタ</t>
    </rPh>
    <phoneticPr fontId="1"/>
  </si>
  <si>
    <t>床</t>
    <rPh sb="0" eb="1">
      <t>ショウ</t>
    </rPh>
    <phoneticPr fontId="1"/>
  </si>
  <si>
    <t>1.医療型</t>
    <rPh sb="2" eb="4">
      <t>イリョウ</t>
    </rPh>
    <rPh sb="4" eb="5">
      <t>ガタ</t>
    </rPh>
    <phoneticPr fontId="1"/>
  </si>
  <si>
    <t>2.介護型</t>
    <rPh sb="2" eb="4">
      <t>カイゴ</t>
    </rPh>
    <rPh sb="4" eb="5">
      <t>ガタ</t>
    </rPh>
    <phoneticPr fontId="1"/>
  </si>
  <si>
    <t>許可病床数</t>
    <rPh sb="0" eb="2">
      <t>キョカ</t>
    </rPh>
    <rPh sb="2" eb="5">
      <t>ビョウショウスウ</t>
    </rPh>
    <phoneticPr fontId="1"/>
  </si>
  <si>
    <t>名</t>
    <rPh sb="0" eb="1">
      <t>メイ</t>
    </rPh>
    <phoneticPr fontId="1"/>
  </si>
  <si>
    <t>2.介護型</t>
    <rPh sb="2" eb="5">
      <t>カイゴガタ</t>
    </rPh>
    <phoneticPr fontId="1"/>
  </si>
  <si>
    <t>病院全体</t>
    <rPh sb="0" eb="2">
      <t>ビョウイン</t>
    </rPh>
    <rPh sb="2" eb="4">
      <t>ゼンタイ</t>
    </rPh>
    <phoneticPr fontId="1"/>
  </si>
  <si>
    <t>①</t>
    <phoneticPr fontId="1"/>
  </si>
  <si>
    <t>①で入院した患者全員(A)について、個々の入院期間に当てはまる人数をご記入下さい。</t>
    <rPh sb="2" eb="4">
      <t>ニュウイン</t>
    </rPh>
    <rPh sb="6" eb="8">
      <t>カンジャ</t>
    </rPh>
    <rPh sb="8" eb="10">
      <t>ゼンイン</t>
    </rPh>
    <rPh sb="18" eb="20">
      <t>ココ</t>
    </rPh>
    <rPh sb="21" eb="23">
      <t>ニュウイン</t>
    </rPh>
    <rPh sb="23" eb="25">
      <t>キカン</t>
    </rPh>
    <rPh sb="26" eb="27">
      <t>ア</t>
    </rPh>
    <rPh sb="31" eb="33">
      <t>ニンズウ</t>
    </rPh>
    <rPh sb="35" eb="38">
      <t>キニュウクダ</t>
    </rPh>
    <phoneticPr fontId="1"/>
  </si>
  <si>
    <t>平成29年4月1日～9月30日に</t>
    <rPh sb="0" eb="2">
      <t>ヘイセイ</t>
    </rPh>
    <rPh sb="4" eb="5">
      <t>ネン</t>
    </rPh>
    <rPh sb="6" eb="7">
      <t>ガツ</t>
    </rPh>
    <rPh sb="8" eb="9">
      <t>ニチ</t>
    </rPh>
    <rPh sb="11" eb="12">
      <t>ガツ</t>
    </rPh>
    <rPh sb="14" eb="15">
      <t>ニチ</t>
    </rPh>
    <phoneticPr fontId="1"/>
  </si>
  <si>
    <t>0～30日</t>
    <rPh sb="4" eb="5">
      <t>ニチ</t>
    </rPh>
    <phoneticPr fontId="1"/>
  </si>
  <si>
    <t>31～60日</t>
    <rPh sb="5" eb="6">
      <t>ニチ</t>
    </rPh>
    <phoneticPr fontId="1"/>
  </si>
  <si>
    <t>61～90日</t>
    <rPh sb="5" eb="6">
      <t>ニチ</t>
    </rPh>
    <phoneticPr fontId="1"/>
  </si>
  <si>
    <t>91～120日</t>
    <rPh sb="6" eb="7">
      <t>ニチ</t>
    </rPh>
    <phoneticPr fontId="1"/>
  </si>
  <si>
    <t>121～150日</t>
    <rPh sb="7" eb="8">
      <t>ニチ</t>
    </rPh>
    <phoneticPr fontId="1"/>
  </si>
  <si>
    <t>151～180日</t>
    <rPh sb="7" eb="8">
      <t>ニチ</t>
    </rPh>
    <phoneticPr fontId="1"/>
  </si>
  <si>
    <t>181～210日</t>
    <rPh sb="7" eb="8">
      <t>ニチ</t>
    </rPh>
    <phoneticPr fontId="1"/>
  </si>
  <si>
    <t>211～240日</t>
    <rPh sb="7" eb="8">
      <t>ニチ</t>
    </rPh>
    <phoneticPr fontId="1"/>
  </si>
  <si>
    <t>241～270日</t>
    <rPh sb="7" eb="8">
      <t>ニチ</t>
    </rPh>
    <phoneticPr fontId="1"/>
  </si>
  <si>
    <t>271～300日</t>
    <rPh sb="7" eb="8">
      <t>ニチ</t>
    </rPh>
    <phoneticPr fontId="1"/>
  </si>
  <si>
    <t>301～330日</t>
    <rPh sb="7" eb="8">
      <t>ニチ</t>
    </rPh>
    <phoneticPr fontId="1"/>
  </si>
  <si>
    <t>331～365日</t>
    <rPh sb="7" eb="8">
      <t>ニチ</t>
    </rPh>
    <phoneticPr fontId="1"/>
  </si>
  <si>
    <t>366～   日</t>
    <rPh sb="7" eb="8">
      <t>ニチ</t>
    </rPh>
    <phoneticPr fontId="1"/>
  </si>
  <si>
    <t>基準月</t>
    <rPh sb="0" eb="2">
      <t>キジュン</t>
    </rPh>
    <rPh sb="2" eb="3">
      <t>ヅキ</t>
    </rPh>
    <phoneticPr fontId="1"/>
  </si>
  <si>
    <t>入院期間</t>
    <rPh sb="0" eb="2">
      <t>ニュウイン</t>
    </rPh>
    <rPh sb="2" eb="4">
      <t>キカン</t>
    </rPh>
    <phoneticPr fontId="1"/>
  </si>
  <si>
    <t>名</t>
    <rPh sb="0" eb="1">
      <t>メイ</t>
    </rPh>
    <phoneticPr fontId="1"/>
  </si>
  <si>
    <t>例)認知症に関するクリニカルパスを利用している等</t>
    <rPh sb="0" eb="1">
      <t>レイ</t>
    </rPh>
    <rPh sb="2" eb="5">
      <t>ニンチショウ</t>
    </rPh>
    <rPh sb="6" eb="7">
      <t>カン</t>
    </rPh>
    <rPh sb="17" eb="19">
      <t>リヨウ</t>
    </rPh>
    <rPh sb="23" eb="24">
      <t>トウ</t>
    </rPh>
    <phoneticPr fontId="1"/>
  </si>
  <si>
    <t>)</t>
    <phoneticPr fontId="1"/>
  </si>
  <si>
    <t>1.精神科</t>
    <rPh sb="2" eb="5">
      <t>セイシンカ</t>
    </rPh>
    <phoneticPr fontId="1"/>
  </si>
  <si>
    <t>2.内科</t>
    <rPh sb="2" eb="4">
      <t>ナイカ</t>
    </rPh>
    <phoneticPr fontId="1"/>
  </si>
  <si>
    <t>3.神経内科</t>
    <rPh sb="2" eb="4">
      <t>シンケイ</t>
    </rPh>
    <rPh sb="4" eb="6">
      <t>ナイカ</t>
    </rPh>
    <phoneticPr fontId="1"/>
  </si>
  <si>
    <t>4.脳神経外科</t>
    <rPh sb="2" eb="5">
      <t>ノウシンケイ</t>
    </rPh>
    <rPh sb="5" eb="7">
      <t>ゲカ</t>
    </rPh>
    <phoneticPr fontId="1"/>
  </si>
  <si>
    <t>5.その他</t>
    <rPh sb="4" eb="5">
      <t>タ</t>
    </rPh>
    <phoneticPr fontId="1"/>
  </si>
  <si>
    <t>(</t>
    <phoneticPr fontId="1"/>
  </si>
  <si>
    <t>1.</t>
    <phoneticPr fontId="1"/>
  </si>
  <si>
    <t>2.</t>
  </si>
  <si>
    <t>3.</t>
  </si>
  <si>
    <t>4.</t>
  </si>
  <si>
    <t>5.</t>
  </si>
  <si>
    <t>入院している認知症の人の数</t>
    <rPh sb="0" eb="2">
      <t>ニュウイン</t>
    </rPh>
    <rPh sb="6" eb="9">
      <t>ニンチショウ</t>
    </rPh>
    <rPh sb="10" eb="11">
      <t>ヒト</t>
    </rPh>
    <rPh sb="12" eb="13">
      <t>カズ</t>
    </rPh>
    <phoneticPr fontId="1"/>
  </si>
  <si>
    <t>名</t>
    <rPh sb="0" eb="1">
      <t>メイ</t>
    </rPh>
    <phoneticPr fontId="1"/>
  </si>
  <si>
    <t>入院時、認知症と診断されてから約何年が経過していましたか。</t>
    <rPh sb="2" eb="3">
      <t>ジ</t>
    </rPh>
    <rPh sb="4" eb="7">
      <t>ニンチショウ</t>
    </rPh>
    <rPh sb="8" eb="10">
      <t>シンダン</t>
    </rPh>
    <rPh sb="15" eb="16">
      <t>ヤク</t>
    </rPh>
    <rPh sb="16" eb="18">
      <t>ナンネン</t>
    </rPh>
    <rPh sb="19" eb="21">
      <t>ケイカ</t>
    </rPh>
    <phoneticPr fontId="1"/>
  </si>
  <si>
    <t>2.入院時の状況についてお尋ねします。</t>
    <rPh sb="4" eb="5">
      <t>ジ</t>
    </rPh>
    <rPh sb="6" eb="8">
      <t>ジョウキョウ</t>
    </rPh>
    <rPh sb="13" eb="14">
      <t>タズ</t>
    </rPh>
    <phoneticPr fontId="1"/>
  </si>
  <si>
    <t>3.退院時の状況についてお尋ねします。</t>
    <rPh sb="4" eb="5">
      <t>ジ</t>
    </rPh>
    <rPh sb="6" eb="8">
      <t>ジョウキョウ</t>
    </rPh>
    <rPh sb="13" eb="14">
      <t>タズ</t>
    </rPh>
    <phoneticPr fontId="1"/>
  </si>
  <si>
    <t>4)</t>
    <phoneticPr fontId="1"/>
  </si>
  <si>
    <t>入院時の病棟で算定されていた入院料の類型をご記載下さい。</t>
    <rPh sb="0" eb="2">
      <t>ニュウイン</t>
    </rPh>
    <rPh sb="2" eb="3">
      <t>ジ</t>
    </rPh>
    <rPh sb="4" eb="6">
      <t>ビョウトウ</t>
    </rPh>
    <rPh sb="7" eb="9">
      <t>サンテイ</t>
    </rPh>
    <rPh sb="14" eb="16">
      <t>ニュウイン</t>
    </rPh>
    <rPh sb="16" eb="17">
      <t>リョウ</t>
    </rPh>
    <rPh sb="18" eb="20">
      <t>ルイケイ</t>
    </rPh>
    <rPh sb="22" eb="25">
      <t>キサイクダ</t>
    </rPh>
    <phoneticPr fontId="1"/>
  </si>
  <si>
    <t>1.精神科救急入院料1</t>
    <rPh sb="2" eb="5">
      <t>セイシンカ</t>
    </rPh>
    <rPh sb="5" eb="7">
      <t>キュウキュウ</t>
    </rPh>
    <rPh sb="7" eb="10">
      <t>ニュウインリョウ</t>
    </rPh>
    <phoneticPr fontId="1"/>
  </si>
  <si>
    <t>3.精神科急性期治療病棟入院料1</t>
    <rPh sb="2" eb="5">
      <t>セイシンカ</t>
    </rPh>
    <rPh sb="5" eb="8">
      <t>キュウセイキ</t>
    </rPh>
    <rPh sb="8" eb="10">
      <t>チリョウ</t>
    </rPh>
    <rPh sb="10" eb="12">
      <t>ビョウトウ</t>
    </rPh>
    <rPh sb="12" eb="14">
      <t>ニュウイン</t>
    </rPh>
    <rPh sb="14" eb="15">
      <t>リョウ</t>
    </rPh>
    <phoneticPr fontId="1"/>
  </si>
  <si>
    <t>5.精神療養病棟入院料</t>
    <rPh sb="2" eb="4">
      <t>セイシン</t>
    </rPh>
    <rPh sb="4" eb="6">
      <t>リョウヨウ</t>
    </rPh>
    <rPh sb="6" eb="8">
      <t>ビョウトウ</t>
    </rPh>
    <rPh sb="8" eb="10">
      <t>ニュウイン</t>
    </rPh>
    <rPh sb="10" eb="11">
      <t>リョウ</t>
    </rPh>
    <phoneticPr fontId="1"/>
  </si>
  <si>
    <t>7.認知症治療病棟入院料2</t>
    <rPh sb="2" eb="5">
      <t>ニンチショウ</t>
    </rPh>
    <rPh sb="5" eb="7">
      <t>チリョウ</t>
    </rPh>
    <rPh sb="7" eb="9">
      <t>ビョウトウ</t>
    </rPh>
    <rPh sb="9" eb="11">
      <t>ニュウイン</t>
    </rPh>
    <rPh sb="11" eb="12">
      <t>リョウ</t>
    </rPh>
    <phoneticPr fontId="1"/>
  </si>
  <si>
    <t>10.老人性認知症疾患療養病棟（介護保険）</t>
    <rPh sb="3" eb="6">
      <t>ロウジンセイ</t>
    </rPh>
    <rPh sb="6" eb="9">
      <t>ニンチショウ</t>
    </rPh>
    <rPh sb="9" eb="11">
      <t>シッカン</t>
    </rPh>
    <rPh sb="11" eb="13">
      <t>リョウヨウ</t>
    </rPh>
    <rPh sb="13" eb="15">
      <t>ビョウトウ</t>
    </rPh>
    <rPh sb="16" eb="18">
      <t>カイゴ</t>
    </rPh>
    <rPh sb="18" eb="20">
      <t>ホケン</t>
    </rPh>
    <phoneticPr fontId="1"/>
  </si>
  <si>
    <t>11.その他</t>
    <rPh sb="5" eb="6">
      <t>タ</t>
    </rPh>
    <phoneticPr fontId="1"/>
  </si>
  <si>
    <t>2.精神科救急入院料2</t>
    <rPh sb="2" eb="5">
      <t>セイシンカ</t>
    </rPh>
    <rPh sb="5" eb="7">
      <t>キュウキュウ</t>
    </rPh>
    <rPh sb="7" eb="10">
      <t>ニュウインリョウ</t>
    </rPh>
    <phoneticPr fontId="1"/>
  </si>
  <si>
    <t>4.精神科急性期治療病棟入院料2</t>
    <rPh sb="2" eb="8">
      <t>セイシンカキュウセイキ</t>
    </rPh>
    <rPh sb="8" eb="15">
      <t>チリョウビョウトウニュウインリョウ</t>
    </rPh>
    <phoneticPr fontId="1"/>
  </si>
  <si>
    <t>6.認知症治療病棟入院料1</t>
    <rPh sb="2" eb="9">
      <t>ニンチショウチリョウビョウトウ</t>
    </rPh>
    <rPh sb="9" eb="12">
      <t>ニュウインリョウ</t>
    </rPh>
    <phoneticPr fontId="1"/>
  </si>
  <si>
    <t>8.地域移行機能強化病棟入院料</t>
    <rPh sb="2" eb="4">
      <t>チイキ</t>
    </rPh>
    <rPh sb="4" eb="6">
      <t>イコウ</t>
    </rPh>
    <rPh sb="6" eb="8">
      <t>キノウ</t>
    </rPh>
    <rPh sb="8" eb="10">
      <t>キョウカ</t>
    </rPh>
    <rPh sb="10" eb="12">
      <t>ビョウトウ</t>
    </rPh>
    <rPh sb="12" eb="14">
      <t>ニュウイン</t>
    </rPh>
    <rPh sb="14" eb="15">
      <t>リョウ</t>
    </rPh>
    <phoneticPr fontId="1"/>
  </si>
  <si>
    <t>9.精神病棟入院基本料(特別入院基本料含む)</t>
    <rPh sb="2" eb="5">
      <t>セイシンビョウ</t>
    </rPh>
    <rPh sb="5" eb="6">
      <t>トウ</t>
    </rPh>
    <rPh sb="6" eb="8">
      <t>ニュウイン</t>
    </rPh>
    <rPh sb="8" eb="11">
      <t>キホンリョウ</t>
    </rPh>
    <rPh sb="12" eb="14">
      <t>トクベツ</t>
    </rPh>
    <rPh sb="14" eb="16">
      <t>ニュウイン</t>
    </rPh>
    <rPh sb="16" eb="19">
      <t>キホンリョウ</t>
    </rPh>
    <rPh sb="19" eb="20">
      <t>フク</t>
    </rPh>
    <phoneticPr fontId="1"/>
  </si>
  <si>
    <t>1.本症例の基本的事項についてお尋ねします。</t>
    <rPh sb="2" eb="3">
      <t>ホン</t>
    </rPh>
    <rPh sb="3" eb="5">
      <t>ショウレイ</t>
    </rPh>
    <rPh sb="6" eb="9">
      <t>キホンテキ</t>
    </rPh>
    <rPh sb="9" eb="11">
      <t>ジコウ</t>
    </rPh>
    <rPh sb="16" eb="17">
      <t>タズ</t>
    </rPh>
    <phoneticPr fontId="1"/>
  </si>
  <si>
    <t>stage</t>
    <phoneticPr fontId="1"/>
  </si>
  <si>
    <t>施行不可</t>
    <rPh sb="0" eb="2">
      <t>セコウ</t>
    </rPh>
    <rPh sb="2" eb="4">
      <t>フカ</t>
    </rPh>
    <phoneticPr fontId="1"/>
  </si>
  <si>
    <t>認知症高齢者の日常生活自立度で該当するものを選択してください。</t>
    <rPh sb="0" eb="3">
      <t>ニンチショウ</t>
    </rPh>
    <rPh sb="3" eb="6">
      <t>コウレイシャ</t>
    </rPh>
    <rPh sb="7" eb="9">
      <t>ニチジョウ</t>
    </rPh>
    <rPh sb="9" eb="11">
      <t>セイカツ</t>
    </rPh>
    <rPh sb="11" eb="14">
      <t>ジリツド</t>
    </rPh>
    <rPh sb="15" eb="17">
      <t>ガイトウ</t>
    </rPh>
    <rPh sb="22" eb="24">
      <t>センタク</t>
    </rPh>
    <phoneticPr fontId="1"/>
  </si>
  <si>
    <t>1.中核症状の進行</t>
    <rPh sb="2" eb="4">
      <t>チュウカク</t>
    </rPh>
    <rPh sb="4" eb="6">
      <t>ショウジョウ</t>
    </rPh>
    <rPh sb="7" eb="9">
      <t>シンコウ</t>
    </rPh>
    <phoneticPr fontId="1"/>
  </si>
  <si>
    <t>3.拒食</t>
    <rPh sb="2" eb="4">
      <t>キョショク</t>
    </rPh>
    <phoneticPr fontId="1"/>
  </si>
  <si>
    <t>4.拒薬</t>
    <rPh sb="2" eb="4">
      <t>キョヤク</t>
    </rPh>
    <phoneticPr fontId="1"/>
  </si>
  <si>
    <t>5.身体合併症</t>
    <rPh sb="2" eb="4">
      <t>シンタイ</t>
    </rPh>
    <rPh sb="4" eb="7">
      <t>ガッペイショウ</t>
    </rPh>
    <phoneticPr fontId="1"/>
  </si>
  <si>
    <t>6.薬剤調整</t>
    <rPh sb="2" eb="4">
      <t>ヤクザイ</t>
    </rPh>
    <rPh sb="4" eb="6">
      <t>チョウセイ</t>
    </rPh>
    <phoneticPr fontId="1"/>
  </si>
  <si>
    <t>7.介護者・施設の事情</t>
    <rPh sb="2" eb="5">
      <t>カイゴシャ</t>
    </rPh>
    <rPh sb="6" eb="8">
      <t>シセツ</t>
    </rPh>
    <rPh sb="9" eb="11">
      <t>ジジョウ</t>
    </rPh>
    <phoneticPr fontId="1"/>
  </si>
  <si>
    <t>8.その他  （</t>
    <rPh sb="4" eb="5">
      <t>タ</t>
    </rPh>
    <phoneticPr fontId="1"/>
  </si>
  <si>
    <t>2.BPSDの悪化→</t>
    <rPh sb="7" eb="9">
      <t>アッカ</t>
    </rPh>
    <phoneticPr fontId="1"/>
  </si>
  <si>
    <t>a.介護者への抵抗</t>
    <rPh sb="2" eb="5">
      <t>カイゴシャ</t>
    </rPh>
    <rPh sb="7" eb="9">
      <t>テイコウ</t>
    </rPh>
    <phoneticPr fontId="1"/>
  </si>
  <si>
    <t>b.徘徊</t>
    <rPh sb="2" eb="4">
      <t>ハイカイ</t>
    </rPh>
    <phoneticPr fontId="1"/>
  </si>
  <si>
    <t>c.妄想</t>
    <rPh sb="2" eb="4">
      <t>モウソウ</t>
    </rPh>
    <phoneticPr fontId="1"/>
  </si>
  <si>
    <t>d.暴言</t>
    <rPh sb="2" eb="4">
      <t>ボウゲン</t>
    </rPh>
    <phoneticPr fontId="1"/>
  </si>
  <si>
    <t>e.不潔行為</t>
    <rPh sb="2" eb="4">
      <t>フケツ</t>
    </rPh>
    <rPh sb="4" eb="6">
      <t>コウイ</t>
    </rPh>
    <phoneticPr fontId="1"/>
  </si>
  <si>
    <t>f.昼夜逆転</t>
    <rPh sb="2" eb="4">
      <t>チュウヤ</t>
    </rPh>
    <rPh sb="4" eb="6">
      <t>ギャクテン</t>
    </rPh>
    <phoneticPr fontId="1"/>
  </si>
  <si>
    <t>g.幻視</t>
    <rPh sb="2" eb="4">
      <t>ゲンシ</t>
    </rPh>
    <phoneticPr fontId="1"/>
  </si>
  <si>
    <t>h.幻聴</t>
    <rPh sb="2" eb="4">
      <t>ゲンチョウ</t>
    </rPh>
    <phoneticPr fontId="1"/>
  </si>
  <si>
    <t>i.暴行</t>
    <rPh sb="2" eb="4">
      <t>ボウコウ</t>
    </rPh>
    <phoneticPr fontId="1"/>
  </si>
  <si>
    <t>j.大声</t>
    <rPh sb="2" eb="4">
      <t>オオゴエ</t>
    </rPh>
    <phoneticPr fontId="1"/>
  </si>
  <si>
    <t>k.他の利用者への危害</t>
    <rPh sb="2" eb="3">
      <t>タ</t>
    </rPh>
    <rPh sb="4" eb="7">
      <t>リヨウシャ</t>
    </rPh>
    <rPh sb="9" eb="11">
      <t>キガイ</t>
    </rPh>
    <phoneticPr fontId="1"/>
  </si>
  <si>
    <t>貴院への入院に際し、他の医療機関からの紹介はありましたか。</t>
    <rPh sb="0" eb="2">
      <t>キイン</t>
    </rPh>
    <rPh sb="4" eb="6">
      <t>ニュウイン</t>
    </rPh>
    <rPh sb="7" eb="8">
      <t>サイ</t>
    </rPh>
    <rPh sb="10" eb="11">
      <t>ホカ</t>
    </rPh>
    <rPh sb="12" eb="14">
      <t>イリョウ</t>
    </rPh>
    <rPh sb="14" eb="16">
      <t>キカン</t>
    </rPh>
    <rPh sb="19" eb="21">
      <t>ショウカイ</t>
    </rPh>
    <phoneticPr fontId="1"/>
  </si>
  <si>
    <t>1.はい</t>
    <phoneticPr fontId="1"/>
  </si>
  <si>
    <t>2.いいえ</t>
    <phoneticPr fontId="1"/>
  </si>
  <si>
    <t>「2.いいえ」の場合、入院前に貴院への通院はありましたか。</t>
    <rPh sb="8" eb="10">
      <t>バアイ</t>
    </rPh>
    <rPh sb="11" eb="13">
      <t>ニュウイン</t>
    </rPh>
    <rPh sb="13" eb="14">
      <t>マエ</t>
    </rPh>
    <rPh sb="15" eb="17">
      <t>キイン</t>
    </rPh>
    <rPh sb="19" eb="21">
      <t>ツウイン</t>
    </rPh>
    <phoneticPr fontId="1"/>
  </si>
  <si>
    <t>(</t>
    <phoneticPr fontId="1"/>
  </si>
  <si>
    <t>)</t>
    <phoneticPr fontId="1"/>
  </si>
  <si>
    <t>2)</t>
    <phoneticPr fontId="1"/>
  </si>
  <si>
    <t>5)</t>
    <phoneticPr fontId="1"/>
  </si>
  <si>
    <t>「1.はい」の場合、該当する要介護度を選択してください。</t>
    <rPh sb="7" eb="9">
      <t>バアイ</t>
    </rPh>
    <rPh sb="10" eb="12">
      <t>ガイトウ</t>
    </rPh>
    <rPh sb="14" eb="17">
      <t>ヨウカイゴ</t>
    </rPh>
    <rPh sb="17" eb="18">
      <t>ド</t>
    </rPh>
    <rPh sb="19" eb="21">
      <t>センタク</t>
    </rPh>
    <phoneticPr fontId="1"/>
  </si>
  <si>
    <t>1.中核症状の進行に対する対処法の修得</t>
    <rPh sb="2" eb="4">
      <t>チュウカク</t>
    </rPh>
    <rPh sb="4" eb="6">
      <t>ショウジョウ</t>
    </rPh>
    <rPh sb="7" eb="9">
      <t>シンコウ</t>
    </rPh>
    <rPh sb="10" eb="11">
      <t>タイ</t>
    </rPh>
    <rPh sb="13" eb="16">
      <t>タイショホウ</t>
    </rPh>
    <rPh sb="17" eb="19">
      <t>シュウトク</t>
    </rPh>
    <phoneticPr fontId="1"/>
  </si>
  <si>
    <t>2.BPSD症状の軽快</t>
    <rPh sb="6" eb="8">
      <t>ショウジョウ</t>
    </rPh>
    <rPh sb="9" eb="11">
      <t>ケイカイ</t>
    </rPh>
    <phoneticPr fontId="1"/>
  </si>
  <si>
    <t>3.拒食の改善傾向</t>
    <rPh sb="2" eb="4">
      <t>キョショク</t>
    </rPh>
    <rPh sb="5" eb="7">
      <t>カイゼン</t>
    </rPh>
    <rPh sb="7" eb="9">
      <t>ケイコウ</t>
    </rPh>
    <phoneticPr fontId="1"/>
  </si>
  <si>
    <t>4.拒薬の改善傾向</t>
    <rPh sb="2" eb="4">
      <t>キョヤク</t>
    </rPh>
    <rPh sb="5" eb="7">
      <t>カイゼン</t>
    </rPh>
    <rPh sb="7" eb="9">
      <t>ケイコウ</t>
    </rPh>
    <phoneticPr fontId="1"/>
  </si>
  <si>
    <t>5.身体合併症の軽快</t>
    <rPh sb="2" eb="4">
      <t>シンタイ</t>
    </rPh>
    <rPh sb="4" eb="7">
      <t>ガッペイショウ</t>
    </rPh>
    <rPh sb="8" eb="10">
      <t>ケイカイ</t>
    </rPh>
    <phoneticPr fontId="1"/>
  </si>
  <si>
    <t>6.薬剤調整の終了</t>
    <rPh sb="2" eb="4">
      <t>ヤクザイ</t>
    </rPh>
    <rPh sb="4" eb="6">
      <t>チョウセイ</t>
    </rPh>
    <rPh sb="7" eb="9">
      <t>シュウリョウ</t>
    </rPh>
    <phoneticPr fontId="1"/>
  </si>
  <si>
    <t>7.介護者・施設の事情への対応</t>
    <rPh sb="2" eb="5">
      <t>カイゴシャ</t>
    </rPh>
    <rPh sb="6" eb="8">
      <t>シセツ</t>
    </rPh>
    <rPh sb="9" eb="11">
      <t>ジジョウ</t>
    </rPh>
    <rPh sb="13" eb="15">
      <t>タイオウ</t>
    </rPh>
    <phoneticPr fontId="1"/>
  </si>
  <si>
    <t>8.その他</t>
    <rPh sb="4" eb="5">
      <t>タ</t>
    </rPh>
    <phoneticPr fontId="1"/>
  </si>
  <si>
    <t>6)</t>
    <phoneticPr fontId="1"/>
  </si>
  <si>
    <t>(</t>
    <phoneticPr fontId="1"/>
  </si>
  <si>
    <t>)</t>
    <phoneticPr fontId="1"/>
  </si>
  <si>
    <t>8)</t>
    <phoneticPr fontId="1"/>
  </si>
  <si>
    <t>9)</t>
    <phoneticPr fontId="1"/>
  </si>
  <si>
    <t>1.重度認知症患者デイ・ケア</t>
    <rPh sb="2" eb="4">
      <t>ジュウド</t>
    </rPh>
    <rPh sb="4" eb="7">
      <t>ニンチショウ</t>
    </rPh>
    <rPh sb="7" eb="9">
      <t>カンジャ</t>
    </rPh>
    <phoneticPr fontId="1"/>
  </si>
  <si>
    <t>2.精神科デイ・ケア</t>
    <rPh sb="2" eb="5">
      <t>セイシンカ</t>
    </rPh>
    <phoneticPr fontId="1"/>
  </si>
  <si>
    <t>3.精神科訪問看護</t>
    <rPh sb="2" eb="9">
      <t>セイシンカホウモンカンゴ</t>
    </rPh>
    <phoneticPr fontId="1"/>
  </si>
  <si>
    <t>4.その他の医療保険サービス</t>
    <rPh sb="4" eb="5">
      <t>タ</t>
    </rPh>
    <rPh sb="6" eb="8">
      <t>イリョウ</t>
    </rPh>
    <rPh sb="8" eb="10">
      <t>ホケン</t>
    </rPh>
    <phoneticPr fontId="1"/>
  </si>
  <si>
    <t>5.介護保険サービス</t>
    <rPh sb="2" eb="4">
      <t>カイゴ</t>
    </rPh>
    <rPh sb="4" eb="6">
      <t>ホケン</t>
    </rPh>
    <phoneticPr fontId="1"/>
  </si>
  <si>
    <t>6.外来受診</t>
    <rPh sb="2" eb="4">
      <t>ガイライ</t>
    </rPh>
    <rPh sb="4" eb="6">
      <t>ジュシン</t>
    </rPh>
    <phoneticPr fontId="1"/>
  </si>
  <si>
    <t>7.特に利用はない</t>
    <rPh sb="2" eb="3">
      <t>トク</t>
    </rPh>
    <rPh sb="4" eb="6">
      <t>リヨウ</t>
    </rPh>
    <phoneticPr fontId="1"/>
  </si>
  <si>
    <t>(</t>
    <phoneticPr fontId="1"/>
  </si>
  <si>
    <t>)</t>
    <phoneticPr fontId="1"/>
  </si>
  <si>
    <t>身体合併症病名（主要なもの、複数記載可）</t>
    <rPh sb="0" eb="2">
      <t>シンタイ</t>
    </rPh>
    <rPh sb="2" eb="5">
      <t>ガッペイショウ</t>
    </rPh>
    <rPh sb="5" eb="7">
      <t>ビョウメイ</t>
    </rPh>
    <rPh sb="8" eb="10">
      <t>シュヨウ</t>
    </rPh>
    <rPh sb="14" eb="16">
      <t>フクスウ</t>
    </rPh>
    <rPh sb="16" eb="18">
      <t>キサイ</t>
    </rPh>
    <rPh sb="18" eb="19">
      <t>カ</t>
    </rPh>
    <phoneticPr fontId="1"/>
  </si>
  <si>
    <t>)</t>
    <phoneticPr fontId="1"/>
  </si>
  <si>
    <t>個別調査票</t>
    <rPh sb="0" eb="5">
      <t>コベツチョウサヒョウ</t>
    </rPh>
    <phoneticPr fontId="1"/>
  </si>
  <si>
    <t>性　別</t>
    <rPh sb="0" eb="1">
      <t>セイ</t>
    </rPh>
    <rPh sb="2" eb="3">
      <t>ベツ</t>
    </rPh>
    <phoneticPr fontId="1"/>
  </si>
  <si>
    <t>1.移動</t>
    <rPh sb="2" eb="4">
      <t>イドウ</t>
    </rPh>
    <phoneticPr fontId="1"/>
  </si>
  <si>
    <t>2.移乗</t>
    <rPh sb="2" eb="4">
      <t>イジョウ</t>
    </rPh>
    <phoneticPr fontId="1"/>
  </si>
  <si>
    <t>3.食事</t>
    <rPh sb="2" eb="4">
      <t>ショクジ</t>
    </rPh>
    <phoneticPr fontId="1"/>
  </si>
  <si>
    <t>4.整容</t>
    <rPh sb="2" eb="4">
      <t>セイヨウ</t>
    </rPh>
    <phoneticPr fontId="1"/>
  </si>
  <si>
    <t>5.更衣</t>
    <rPh sb="2" eb="4">
      <t>コウイ</t>
    </rPh>
    <phoneticPr fontId="1"/>
  </si>
  <si>
    <t>6.トイレの使用</t>
    <rPh sb="6" eb="8">
      <t>シヨウ</t>
    </rPh>
    <phoneticPr fontId="1"/>
  </si>
  <si>
    <t>1.自宅</t>
    <rPh sb="2" eb="4">
      <t>ジタク</t>
    </rPh>
    <phoneticPr fontId="1"/>
  </si>
  <si>
    <t>(</t>
    <phoneticPr fontId="1"/>
  </si>
  <si>
    <t>a.かかりつけ医</t>
    <rPh sb="7" eb="8">
      <t>イ</t>
    </rPh>
    <phoneticPr fontId="1"/>
  </si>
  <si>
    <t>b.認知症サポート医</t>
    <rPh sb="2" eb="5">
      <t>ニンチショウ</t>
    </rPh>
    <rPh sb="9" eb="10">
      <t>イ</t>
    </rPh>
    <phoneticPr fontId="1"/>
  </si>
  <si>
    <t>c.認知症の専門医</t>
    <rPh sb="2" eb="5">
      <t>ニンチショウ</t>
    </rPh>
    <rPh sb="6" eb="9">
      <t>センモンイ</t>
    </rPh>
    <phoneticPr fontId="1"/>
  </si>
  <si>
    <t>d.その他</t>
    <rPh sb="4" eb="5">
      <t>タ</t>
    </rPh>
    <phoneticPr fontId="1"/>
  </si>
  <si>
    <t>a.はい</t>
    <phoneticPr fontId="1"/>
  </si>
  <si>
    <t>b.いいえ</t>
    <phoneticPr fontId="1"/>
  </si>
  <si>
    <t>2.アパート・借家</t>
    <rPh sb="7" eb="9">
      <t>シャクヤ</t>
    </rPh>
    <phoneticPr fontId="1"/>
  </si>
  <si>
    <t>3.グループホーム</t>
    <phoneticPr fontId="1"/>
  </si>
  <si>
    <t>5.介護老人福祉施設(特養)</t>
    <rPh sb="2" eb="4">
      <t>カイゴ</t>
    </rPh>
    <rPh sb="4" eb="6">
      <t>ロウジン</t>
    </rPh>
    <rPh sb="6" eb="8">
      <t>フクシ</t>
    </rPh>
    <rPh sb="8" eb="10">
      <t>シセツ</t>
    </rPh>
    <rPh sb="11" eb="13">
      <t>トクヨウ</t>
    </rPh>
    <phoneticPr fontId="1"/>
  </si>
  <si>
    <t>6.介護老人保健施設(老健)</t>
    <rPh sb="2" eb="4">
      <t>カイゴ</t>
    </rPh>
    <rPh sb="4" eb="6">
      <t>ロウジン</t>
    </rPh>
    <rPh sb="6" eb="8">
      <t>ホケン</t>
    </rPh>
    <rPh sb="8" eb="10">
      <t>シセツ</t>
    </rPh>
    <rPh sb="11" eb="13">
      <t>ロウケン</t>
    </rPh>
    <phoneticPr fontId="1"/>
  </si>
  <si>
    <t>7.養護老人ホーム</t>
    <rPh sb="2" eb="4">
      <t>ヨウゴ</t>
    </rPh>
    <rPh sb="4" eb="6">
      <t>ロウジン</t>
    </rPh>
    <phoneticPr fontId="1"/>
  </si>
  <si>
    <t>8.有料老人ホーム</t>
    <rPh sb="2" eb="4">
      <t>ユウリョウ</t>
    </rPh>
    <rPh sb="4" eb="6">
      <t>ロウジン</t>
    </rPh>
    <phoneticPr fontId="1"/>
  </si>
  <si>
    <t>9.サービス付高齢者住宅</t>
    <rPh sb="6" eb="7">
      <t>ツ</t>
    </rPh>
    <rPh sb="7" eb="10">
      <t>コウレイシャ</t>
    </rPh>
    <rPh sb="10" eb="12">
      <t>ジュウタク</t>
    </rPh>
    <phoneticPr fontId="1"/>
  </si>
  <si>
    <t>10.その他</t>
    <rPh sb="5" eb="6">
      <t>タ</t>
    </rPh>
    <phoneticPr fontId="1"/>
  </si>
  <si>
    <t>)</t>
    <phoneticPr fontId="1"/>
  </si>
  <si>
    <t>a.精神科</t>
    <rPh sb="2" eb="5">
      <t>セイシンカ</t>
    </rPh>
    <phoneticPr fontId="1"/>
  </si>
  <si>
    <t>b.精神科以外</t>
    <rPh sb="2" eb="5">
      <t>セイシンカ</t>
    </rPh>
    <rPh sb="5" eb="7">
      <t>イガイ</t>
    </rPh>
    <phoneticPr fontId="1"/>
  </si>
  <si>
    <t>退院後に3ヶ月以内の再入院はありましたか。</t>
    <rPh sb="2" eb="3">
      <t>ゴ</t>
    </rPh>
    <rPh sb="6" eb="7">
      <t>ゲツ</t>
    </rPh>
    <rPh sb="7" eb="9">
      <t>イナイ</t>
    </rPh>
    <phoneticPr fontId="1"/>
  </si>
  <si>
    <t>ID</t>
    <phoneticPr fontId="1"/>
  </si>
  <si>
    <t>会員番号</t>
    <rPh sb="0" eb="2">
      <t>カイイン</t>
    </rPh>
    <rPh sb="2" eb="4">
      <t>バンゴウ</t>
    </rPh>
    <phoneticPr fontId="1"/>
  </si>
  <si>
    <t>病院名</t>
    <rPh sb="0" eb="2">
      <t>ビョウイン</t>
    </rPh>
    <rPh sb="2" eb="3">
      <t>メイ</t>
    </rPh>
    <phoneticPr fontId="1"/>
  </si>
  <si>
    <t>回答者氏名</t>
    <rPh sb="0" eb="2">
      <t>カイトウ</t>
    </rPh>
    <rPh sb="2" eb="3">
      <t>シャ</t>
    </rPh>
    <rPh sb="3" eb="5">
      <t>シメイ</t>
    </rPh>
    <phoneticPr fontId="1"/>
  </si>
  <si>
    <t>職種</t>
    <rPh sb="0" eb="2">
      <t>ショクシュ</t>
    </rPh>
    <phoneticPr fontId="1"/>
  </si>
  <si>
    <t>TEL</t>
    <phoneticPr fontId="1"/>
  </si>
  <si>
    <t>FAX</t>
    <phoneticPr fontId="1"/>
  </si>
  <si>
    <t>Email</t>
    <phoneticPr fontId="1"/>
  </si>
  <si>
    <t>該当者有無</t>
    <rPh sb="0" eb="3">
      <t>ガイトウシャ</t>
    </rPh>
    <rPh sb="3" eb="5">
      <t>ウム</t>
    </rPh>
    <phoneticPr fontId="1"/>
  </si>
  <si>
    <t>部数</t>
    <rPh sb="0" eb="2">
      <t>ブスウ</t>
    </rPh>
    <phoneticPr fontId="1"/>
  </si>
  <si>
    <t>回答者氏名</t>
    <rPh sb="0" eb="2">
      <t>カイトウ</t>
    </rPh>
    <rPh sb="2" eb="3">
      <t>シャ</t>
    </rPh>
    <rPh sb="3" eb="5">
      <t>シメイ</t>
    </rPh>
    <phoneticPr fontId="1"/>
  </si>
  <si>
    <t>　Mail:chousa_k@nisseikyo.or.jp</t>
    <phoneticPr fontId="1"/>
  </si>
  <si>
    <t>1_1</t>
    <phoneticPr fontId="1"/>
  </si>
  <si>
    <t>1_2</t>
  </si>
  <si>
    <t>1_3</t>
  </si>
  <si>
    <t>1_4</t>
  </si>
  <si>
    <t>1_5</t>
  </si>
  <si>
    <t>1_5_2</t>
    <phoneticPr fontId="1"/>
  </si>
  <si>
    <t>2_1</t>
    <phoneticPr fontId="1"/>
  </si>
  <si>
    <t>2_2</t>
  </si>
  <si>
    <t>2_3</t>
  </si>
  <si>
    <t>2_4</t>
  </si>
  <si>
    <t>2_5</t>
  </si>
  <si>
    <t>2_1_2</t>
    <phoneticPr fontId="1"/>
  </si>
  <si>
    <t>3_1人</t>
    <rPh sb="3" eb="4">
      <t>ヒト</t>
    </rPh>
    <phoneticPr fontId="1"/>
  </si>
  <si>
    <t>3_1床</t>
    <rPh sb="3" eb="4">
      <t>ユカ</t>
    </rPh>
    <phoneticPr fontId="1"/>
  </si>
  <si>
    <t>3_2床</t>
    <rPh sb="3" eb="4">
      <t>ユカ</t>
    </rPh>
    <phoneticPr fontId="1"/>
  </si>
  <si>
    <t>3_3床</t>
    <rPh sb="3" eb="4">
      <t>ユカ</t>
    </rPh>
    <phoneticPr fontId="1"/>
  </si>
  <si>
    <t>3_4_1床</t>
    <rPh sb="5" eb="6">
      <t>ユカ</t>
    </rPh>
    <phoneticPr fontId="1"/>
  </si>
  <si>
    <t>3_4_2床</t>
    <rPh sb="5" eb="6">
      <t>ユカ</t>
    </rPh>
    <phoneticPr fontId="1"/>
  </si>
  <si>
    <t>3_5床</t>
    <rPh sb="3" eb="4">
      <t>ユカ</t>
    </rPh>
    <phoneticPr fontId="1"/>
  </si>
  <si>
    <t>3_2人</t>
    <rPh sb="3" eb="4">
      <t>ヒト</t>
    </rPh>
    <phoneticPr fontId="1"/>
  </si>
  <si>
    <t>3_3人</t>
    <rPh sb="3" eb="4">
      <t>ヒト</t>
    </rPh>
    <phoneticPr fontId="1"/>
  </si>
  <si>
    <t>3_5人</t>
    <rPh sb="3" eb="4">
      <t>ヒト</t>
    </rPh>
    <phoneticPr fontId="1"/>
  </si>
  <si>
    <t>3_4_1人</t>
    <rPh sb="5" eb="6">
      <t>ヒト</t>
    </rPh>
    <phoneticPr fontId="1"/>
  </si>
  <si>
    <t>3_4_2人</t>
    <rPh sb="5" eb="6">
      <t>ヒト</t>
    </rPh>
    <phoneticPr fontId="1"/>
  </si>
  <si>
    <t>3_6全床</t>
    <rPh sb="3" eb="4">
      <t>ゼン</t>
    </rPh>
    <rPh sb="4" eb="5">
      <t>ユカ</t>
    </rPh>
    <phoneticPr fontId="1"/>
  </si>
  <si>
    <t>3_6全人</t>
    <rPh sb="3" eb="4">
      <t>ゼン</t>
    </rPh>
    <rPh sb="4" eb="5">
      <t>ヒト</t>
    </rPh>
    <phoneticPr fontId="1"/>
  </si>
  <si>
    <t>4_1入</t>
    <rPh sb="3" eb="4">
      <t>ニュウ</t>
    </rPh>
    <phoneticPr fontId="1"/>
  </si>
  <si>
    <t>4_1退</t>
    <rPh sb="3" eb="4">
      <t>タイ</t>
    </rPh>
    <phoneticPr fontId="1"/>
  </si>
  <si>
    <t>※対象者が5名以上の場合、退院された順に5例までご記載下さい。</t>
    <rPh sb="1" eb="3">
      <t>タイショウ</t>
    </rPh>
    <rPh sb="3" eb="4">
      <t>シャ</t>
    </rPh>
    <rPh sb="6" eb="9">
      <t>メイイジョウ</t>
    </rPh>
    <rPh sb="10" eb="12">
      <t>バアイ</t>
    </rPh>
    <rPh sb="13" eb="15">
      <t>タイイン</t>
    </rPh>
    <rPh sb="18" eb="19">
      <t>ジュン</t>
    </rPh>
    <rPh sb="21" eb="22">
      <t>レイ</t>
    </rPh>
    <rPh sb="25" eb="27">
      <t>キサイ</t>
    </rPh>
    <rPh sb="27" eb="28">
      <t>クダ</t>
    </rPh>
    <phoneticPr fontId="1"/>
  </si>
  <si>
    <t>　対象者が5名未満の場合は該当するケースのみで結構です。</t>
    <rPh sb="1" eb="4">
      <t>タイショウシャ</t>
    </rPh>
    <rPh sb="6" eb="7">
      <t>メイ</t>
    </rPh>
    <rPh sb="7" eb="9">
      <t>ミマン</t>
    </rPh>
    <rPh sb="10" eb="12">
      <t>バアイ</t>
    </rPh>
    <rPh sb="13" eb="15">
      <t>ガイトウ</t>
    </rPh>
    <rPh sb="23" eb="25">
      <t>ケッコウ</t>
    </rPh>
    <phoneticPr fontId="1"/>
  </si>
  <si>
    <t>※死亡による退院については、対象外となります。</t>
    <rPh sb="1" eb="3">
      <t>シボウ</t>
    </rPh>
    <rPh sb="6" eb="8">
      <t>タイイン</t>
    </rPh>
    <rPh sb="14" eb="16">
      <t>タイショウ</t>
    </rPh>
    <rPh sb="16" eb="17">
      <t>ガイ</t>
    </rPh>
    <phoneticPr fontId="1"/>
  </si>
  <si>
    <t>5_1</t>
    <phoneticPr fontId="1"/>
  </si>
  <si>
    <t>5_2</t>
    <phoneticPr fontId="1"/>
  </si>
  <si>
    <t>CDR</t>
    <phoneticPr fontId="1"/>
  </si>
  <si>
    <t>1.HDS-R</t>
    <phoneticPr fontId="1"/>
  </si>
  <si>
    <t>2.MMSE</t>
    <phoneticPr fontId="1"/>
  </si>
  <si>
    <t>3.CDR</t>
    <phoneticPr fontId="1"/>
  </si>
  <si>
    <t>4.FAST</t>
    <phoneticPr fontId="1"/>
  </si>
  <si>
    <t>合計</t>
    <rPh sb="0" eb="2">
      <t>ゴウケイ</t>
    </rPh>
    <phoneticPr fontId="1"/>
  </si>
  <si>
    <t>1.食事の用意（献立を考える、食材を用意する、料理する、配膳する）</t>
    <rPh sb="2" eb="4">
      <t>ショクジ</t>
    </rPh>
    <rPh sb="5" eb="7">
      <t>ヨウイ</t>
    </rPh>
    <phoneticPr fontId="1"/>
  </si>
  <si>
    <t>2.家事一般（食事の片付け、掃除、布団、ベッドの整理、家の中の整頓、洗濯など）　</t>
    <rPh sb="2" eb="4">
      <t>カジ</t>
    </rPh>
    <rPh sb="4" eb="6">
      <t>イッパン</t>
    </rPh>
    <phoneticPr fontId="1"/>
  </si>
  <si>
    <t>3.金銭管理（請求書の支払、貯金の管理、家計の収支勘定）</t>
    <rPh sb="2" eb="4">
      <t>キンセン</t>
    </rPh>
    <rPh sb="4" eb="6">
      <t>カンリ</t>
    </rPh>
    <phoneticPr fontId="1"/>
  </si>
  <si>
    <t>4.薬の管理（服用の時間、袋からの取り出し、処方通りの服用）</t>
    <rPh sb="2" eb="3">
      <t>クスリ</t>
    </rPh>
    <rPh sb="4" eb="6">
      <t>カンリ</t>
    </rPh>
    <phoneticPr fontId="1"/>
  </si>
  <si>
    <t>5.電話の利用（自分で電話をかけたり、受けたり）</t>
    <rPh sb="2" eb="4">
      <t>デンワ</t>
    </rPh>
    <rPh sb="5" eb="7">
      <t>リヨウ</t>
    </rPh>
    <phoneticPr fontId="1"/>
  </si>
  <si>
    <t>6.買い物（食べ物や衣類など必要な物を自分で選び、支払う）</t>
    <rPh sb="2" eb="3">
      <t>カ</t>
    </rPh>
    <rPh sb="4" eb="5">
      <t>モノ</t>
    </rPh>
    <phoneticPr fontId="1"/>
  </si>
  <si>
    <t>7.交通手段の利用（バス、電車などの乗り物による移動）</t>
    <rPh sb="2" eb="4">
      <t>コウツウ</t>
    </rPh>
    <rPh sb="4" eb="6">
      <t>シュダン</t>
    </rPh>
    <rPh sb="7" eb="9">
      <t>リヨウ</t>
    </rPh>
    <phoneticPr fontId="1"/>
  </si>
  <si>
    <t>入院前の居住先を選択して下さい。</t>
    <rPh sb="2" eb="3">
      <t>マエ</t>
    </rPh>
    <rPh sb="4" eb="6">
      <t>キョジュウ</t>
    </rPh>
    <rPh sb="6" eb="7">
      <t>サキ</t>
    </rPh>
    <rPh sb="8" eb="10">
      <t>センタク</t>
    </rPh>
    <rPh sb="12" eb="13">
      <t>クダ</t>
    </rPh>
    <phoneticPr fontId="1"/>
  </si>
  <si>
    <t>貴院への入院理由としてあてはまるものを選択して下さい。（複数選択可）</t>
    <rPh sb="0" eb="1">
      <t>キ</t>
    </rPh>
    <rPh sb="1" eb="2">
      <t>イン</t>
    </rPh>
    <rPh sb="6" eb="8">
      <t>リユウ</t>
    </rPh>
    <rPh sb="19" eb="21">
      <t>センタク</t>
    </rPh>
    <rPh sb="23" eb="24">
      <t>クダ</t>
    </rPh>
    <rPh sb="28" eb="30">
      <t>フクスウ</t>
    </rPh>
    <rPh sb="30" eb="32">
      <t>センタク</t>
    </rPh>
    <rPh sb="32" eb="33">
      <t>カ</t>
    </rPh>
    <phoneticPr fontId="1"/>
  </si>
  <si>
    <t>4)</t>
    <phoneticPr fontId="1"/>
  </si>
  <si>
    <t>貴院からの退院理由としてあてはまるものに☑をして下さい。（複数選択可）</t>
    <rPh sb="0" eb="1">
      <t>キ</t>
    </rPh>
    <rPh sb="1" eb="2">
      <t>イン</t>
    </rPh>
    <rPh sb="7" eb="9">
      <t>リユウ</t>
    </rPh>
    <rPh sb="20" eb="25">
      <t>チェックヲシテクダ</t>
    </rPh>
    <rPh sb="29" eb="31">
      <t>フクスウ</t>
    </rPh>
    <rPh sb="31" eb="33">
      <t>センタク</t>
    </rPh>
    <rPh sb="33" eb="34">
      <t>カ</t>
    </rPh>
    <phoneticPr fontId="1"/>
  </si>
  <si>
    <t>退院先を選択して下さい。</t>
    <rPh sb="2" eb="3">
      <t>サキ</t>
    </rPh>
    <rPh sb="4" eb="6">
      <t>センタク</t>
    </rPh>
    <rPh sb="8" eb="9">
      <t>クダ</t>
    </rPh>
    <phoneticPr fontId="1"/>
  </si>
  <si>
    <t>退院後の貴院の利用状況に☑をして下さい。（複数選択可）</t>
    <rPh sb="0" eb="3">
      <t>タイインゴ</t>
    </rPh>
    <rPh sb="4" eb="6">
      <t>キイン</t>
    </rPh>
    <rPh sb="7" eb="9">
      <t>リヨウ</t>
    </rPh>
    <rPh sb="9" eb="11">
      <t>ジョウキョウ</t>
    </rPh>
    <rPh sb="16" eb="17">
      <t>クダ</t>
    </rPh>
    <rPh sb="21" eb="26">
      <t>フクスウセンタクカ</t>
    </rPh>
    <phoneticPr fontId="1"/>
  </si>
  <si>
    <t>1_1年齢</t>
    <rPh sb="3" eb="5">
      <t>ネンレイ</t>
    </rPh>
    <phoneticPr fontId="1"/>
  </si>
  <si>
    <t>1_2性別</t>
    <rPh sb="3" eb="5">
      <t>セイベツ</t>
    </rPh>
    <phoneticPr fontId="1"/>
  </si>
  <si>
    <t>1_4_11他</t>
    <rPh sb="6" eb="7">
      <t>ホカ</t>
    </rPh>
    <phoneticPr fontId="1"/>
  </si>
  <si>
    <t>1_5診</t>
    <rPh sb="3" eb="4">
      <t>シン</t>
    </rPh>
    <phoneticPr fontId="1"/>
  </si>
  <si>
    <t>1_4入院料</t>
    <rPh sb="3" eb="5">
      <t>ニュウイン</t>
    </rPh>
    <rPh sb="5" eb="6">
      <t>リョウ</t>
    </rPh>
    <phoneticPr fontId="1"/>
  </si>
  <si>
    <t>1_6年数</t>
    <rPh sb="3" eb="4">
      <t>ネン</t>
    </rPh>
    <rPh sb="4" eb="5">
      <t>スウ</t>
    </rPh>
    <phoneticPr fontId="1"/>
  </si>
  <si>
    <t>1_7合併症_1</t>
    <rPh sb="3" eb="6">
      <t>ガッペイショウ</t>
    </rPh>
    <phoneticPr fontId="1"/>
  </si>
  <si>
    <t>1_7合併症_2</t>
    <rPh sb="3" eb="6">
      <t>ガッペイショウ</t>
    </rPh>
    <phoneticPr fontId="1"/>
  </si>
  <si>
    <t>1_7合併症_3</t>
    <rPh sb="3" eb="6">
      <t>ガッペイショウ</t>
    </rPh>
    <phoneticPr fontId="1"/>
  </si>
  <si>
    <t>1_7合併症_4</t>
    <rPh sb="3" eb="6">
      <t>ガッペイショウ</t>
    </rPh>
    <phoneticPr fontId="1"/>
  </si>
  <si>
    <t>2)</t>
    <phoneticPr fontId="1"/>
  </si>
  <si>
    <t>4)</t>
    <phoneticPr fontId="1"/>
  </si>
  <si>
    <t>5)</t>
    <phoneticPr fontId="1"/>
  </si>
  <si>
    <t>2_1_1</t>
    <phoneticPr fontId="1"/>
  </si>
  <si>
    <t>2_1_2</t>
    <phoneticPr fontId="1"/>
  </si>
  <si>
    <t>2_5他</t>
    <rPh sb="3" eb="4">
      <t>ホカ</t>
    </rPh>
    <phoneticPr fontId="1"/>
  </si>
  <si>
    <t>2_1_3</t>
    <phoneticPr fontId="1"/>
  </si>
  <si>
    <t>2_1_4</t>
    <phoneticPr fontId="1"/>
  </si>
  <si>
    <t>2_1_5</t>
    <phoneticPr fontId="1"/>
  </si>
  <si>
    <t>2_1_5他</t>
    <rPh sb="5" eb="6">
      <t>ホカ</t>
    </rPh>
    <phoneticPr fontId="1"/>
  </si>
  <si>
    <t>2_2</t>
    <phoneticPr fontId="1"/>
  </si>
  <si>
    <t>2_3_1</t>
    <phoneticPr fontId="1"/>
  </si>
  <si>
    <t>2_3_2</t>
  </si>
  <si>
    <t>2_3_3</t>
  </si>
  <si>
    <t>2_3_4</t>
  </si>
  <si>
    <t>2_3_5</t>
  </si>
  <si>
    <t>2_3_6</t>
  </si>
  <si>
    <t>2_3_計</t>
    <rPh sb="4" eb="5">
      <t>ケイ</t>
    </rPh>
    <phoneticPr fontId="1"/>
  </si>
  <si>
    <t>2_4_1</t>
    <phoneticPr fontId="1"/>
  </si>
  <si>
    <t>2_4_2</t>
  </si>
  <si>
    <t>2_4_3</t>
  </si>
  <si>
    <t>2_4_4</t>
  </si>
  <si>
    <t>2_4_5</t>
  </si>
  <si>
    <t>2_4_6</t>
  </si>
  <si>
    <t>2_4_7</t>
  </si>
  <si>
    <t>2_4_計</t>
    <rPh sb="4" eb="5">
      <t>ケイ</t>
    </rPh>
    <phoneticPr fontId="1"/>
  </si>
  <si>
    <t>2_5</t>
    <phoneticPr fontId="1"/>
  </si>
  <si>
    <t>2_6_1</t>
    <phoneticPr fontId="1"/>
  </si>
  <si>
    <t>2_6_2</t>
  </si>
  <si>
    <t>2_6_3</t>
  </si>
  <si>
    <t>2_6_4</t>
  </si>
  <si>
    <t>2_6_5</t>
  </si>
  <si>
    <t>2_6_6</t>
  </si>
  <si>
    <t>2_6_7</t>
  </si>
  <si>
    <t>2_6_8</t>
  </si>
  <si>
    <t>2_6_2a</t>
    <phoneticPr fontId="1"/>
  </si>
  <si>
    <t>2_6_2b</t>
    <phoneticPr fontId="1"/>
  </si>
  <si>
    <t>2_6_2c</t>
    <phoneticPr fontId="1"/>
  </si>
  <si>
    <t>2_6_2d</t>
    <phoneticPr fontId="1"/>
  </si>
  <si>
    <t>2_6_2e</t>
    <phoneticPr fontId="1"/>
  </si>
  <si>
    <t>2_6_2f</t>
    <phoneticPr fontId="1"/>
  </si>
  <si>
    <t>2_6_2g</t>
    <phoneticPr fontId="1"/>
  </si>
  <si>
    <t>2_6_2h</t>
    <phoneticPr fontId="1"/>
  </si>
  <si>
    <t>2_6_2i</t>
    <phoneticPr fontId="1"/>
  </si>
  <si>
    <t>2_6_2j</t>
    <phoneticPr fontId="1"/>
  </si>
  <si>
    <t>2_6_2k</t>
    <phoneticPr fontId="1"/>
  </si>
  <si>
    <t>2_7_1</t>
    <phoneticPr fontId="1"/>
  </si>
  <si>
    <t>2_7</t>
    <phoneticPr fontId="1"/>
  </si>
  <si>
    <t>2_7_1他</t>
    <rPh sb="5" eb="6">
      <t>ホカ</t>
    </rPh>
    <phoneticPr fontId="1"/>
  </si>
  <si>
    <t>2_7_2</t>
    <phoneticPr fontId="1"/>
  </si>
  <si>
    <t>3_1_2</t>
  </si>
  <si>
    <t>3_1_3</t>
  </si>
  <si>
    <t>3_1_4</t>
  </si>
  <si>
    <t>3_1_5</t>
  </si>
  <si>
    <t>3_1_5他</t>
    <rPh sb="5" eb="6">
      <t>ホカ</t>
    </rPh>
    <phoneticPr fontId="1"/>
  </si>
  <si>
    <t>3_2</t>
  </si>
  <si>
    <t>3_1_1</t>
    <phoneticPr fontId="1"/>
  </si>
  <si>
    <t>3_3_1</t>
  </si>
  <si>
    <t>3_3_2</t>
  </si>
  <si>
    <t>3_3_3</t>
  </si>
  <si>
    <t>3_3_4</t>
  </si>
  <si>
    <t>3_3_5</t>
  </si>
  <si>
    <t>3_3_6</t>
  </si>
  <si>
    <t>3_3_計</t>
    <rPh sb="4" eb="5">
      <t>ケイ</t>
    </rPh>
    <phoneticPr fontId="1"/>
  </si>
  <si>
    <t>3_4_1</t>
  </si>
  <si>
    <t>3_4_2</t>
  </si>
  <si>
    <t>3_4_3</t>
  </si>
  <si>
    <t>3_4_4</t>
  </si>
  <si>
    <t>3_4_5</t>
  </si>
  <si>
    <t>3_4_6</t>
  </si>
  <si>
    <t>3_4_7</t>
  </si>
  <si>
    <t>3_4_計</t>
    <rPh sb="4" eb="5">
      <t>ケイ</t>
    </rPh>
    <phoneticPr fontId="1"/>
  </si>
  <si>
    <t>3_7</t>
  </si>
  <si>
    <t>3_7</t>
    <phoneticPr fontId="1"/>
  </si>
  <si>
    <t>3_7_4転院</t>
    <rPh sb="5" eb="7">
      <t>テンイン</t>
    </rPh>
    <phoneticPr fontId="1"/>
  </si>
  <si>
    <t>3_1</t>
  </si>
  <si>
    <t>3_3</t>
  </si>
  <si>
    <t>3_4</t>
  </si>
  <si>
    <t>3_5</t>
  </si>
  <si>
    <t>3_6</t>
  </si>
  <si>
    <t>3_8</t>
  </si>
  <si>
    <t>3_8他</t>
    <rPh sb="3" eb="4">
      <t>ホカ</t>
    </rPh>
    <phoneticPr fontId="1"/>
  </si>
  <si>
    <t>3_5介</t>
    <rPh sb="3" eb="4">
      <t>カイ</t>
    </rPh>
    <phoneticPr fontId="1"/>
  </si>
  <si>
    <t>3_5_1</t>
  </si>
  <si>
    <t>3_7_10他</t>
    <rPh sb="6" eb="7">
      <t>ホカ</t>
    </rPh>
    <phoneticPr fontId="1"/>
  </si>
  <si>
    <t>3_8</t>
    <phoneticPr fontId="1"/>
  </si>
  <si>
    <t>3_8理由</t>
    <rPh sb="3" eb="5">
      <t>リユウ</t>
    </rPh>
    <phoneticPr fontId="1"/>
  </si>
  <si>
    <t>3_8予後</t>
    <rPh sb="3" eb="5">
      <t>ヨゴ</t>
    </rPh>
    <phoneticPr fontId="1"/>
  </si>
  <si>
    <t>3_9_1</t>
    <phoneticPr fontId="1"/>
  </si>
  <si>
    <t>3_9_2</t>
  </si>
  <si>
    <t>3_9_3</t>
  </si>
  <si>
    <t>3_9_4</t>
  </si>
  <si>
    <t>3_9_5</t>
  </si>
  <si>
    <t>3_9_6</t>
  </si>
  <si>
    <t>3_9_7</t>
  </si>
  <si>
    <t>3_9_4_2</t>
    <phoneticPr fontId="1"/>
  </si>
  <si>
    <t>3_9_5_2</t>
    <phoneticPr fontId="1"/>
  </si>
  <si>
    <t>選択肢リスト</t>
    <rPh sb="0" eb="3">
      <t>センタクシ</t>
    </rPh>
    <phoneticPr fontId="1"/>
  </si>
  <si>
    <t>1部</t>
    <rPh sb="1" eb="2">
      <t>ブ</t>
    </rPh>
    <phoneticPr fontId="1"/>
  </si>
  <si>
    <r>
      <rPr>
        <u val="double"/>
        <sz val="10"/>
        <color theme="1"/>
        <rFont val="メイリオ"/>
        <family val="3"/>
        <charset val="128"/>
      </rPr>
      <t>※平成30年11月1日現在の状況</t>
    </r>
    <r>
      <rPr>
        <sz val="10"/>
        <color theme="1"/>
        <rFont val="メイリオ"/>
        <family val="3"/>
        <charset val="128"/>
      </rPr>
      <t>についてお答え下さい。</t>
    </r>
    <rPh sb="1" eb="3">
      <t>ヘイセイ</t>
    </rPh>
    <rPh sb="5" eb="6">
      <t>ネン</t>
    </rPh>
    <rPh sb="8" eb="9">
      <t>ガツ</t>
    </rPh>
    <rPh sb="10" eb="11">
      <t>ニチ</t>
    </rPh>
    <rPh sb="11" eb="13">
      <t>ゲンザイ</t>
    </rPh>
    <rPh sb="14" eb="16">
      <t>ジョウキョウ</t>
    </rPh>
    <rPh sb="21" eb="22">
      <t>コタエ</t>
    </rPh>
    <rPh sb="23" eb="24">
      <t>クダ</t>
    </rPh>
    <phoneticPr fontId="1"/>
  </si>
  <si>
    <r>
      <rPr>
        <u val="double"/>
        <sz val="11"/>
        <color theme="1"/>
        <rFont val="メイリオ"/>
        <family val="3"/>
        <charset val="128"/>
      </rPr>
      <t>※平成30年11月1日現在の状況</t>
    </r>
    <r>
      <rPr>
        <sz val="11"/>
        <color theme="1"/>
        <rFont val="メイリオ"/>
        <family val="3"/>
        <charset val="128"/>
      </rPr>
      <t>について、お答え下さい。</t>
    </r>
    <rPh sb="1" eb="3">
      <t>ヘイセイ</t>
    </rPh>
    <rPh sb="5" eb="6">
      <t>ネン</t>
    </rPh>
    <rPh sb="8" eb="9">
      <t>ガツ</t>
    </rPh>
    <rPh sb="10" eb="11">
      <t>ニチ</t>
    </rPh>
    <rPh sb="11" eb="13">
      <t>ゲンザイ</t>
    </rPh>
    <rPh sb="14" eb="16">
      <t>ジョウキョウ</t>
    </rPh>
    <rPh sb="22" eb="23">
      <t>コタ</t>
    </rPh>
    <rPh sb="24" eb="25">
      <t>クダ</t>
    </rPh>
    <phoneticPr fontId="1"/>
  </si>
  <si>
    <t>3.貴院の許可病床数及び、主診断が認知症で入院した患者数をご記入下さい。</t>
    <rPh sb="2" eb="4">
      <t>キイン</t>
    </rPh>
    <rPh sb="5" eb="7">
      <t>キョカ</t>
    </rPh>
    <rPh sb="7" eb="10">
      <t>ビョウショウスウ</t>
    </rPh>
    <rPh sb="10" eb="11">
      <t>オヨ</t>
    </rPh>
    <rPh sb="13" eb="14">
      <t>シュ</t>
    </rPh>
    <rPh sb="14" eb="16">
      <t>シンダン</t>
    </rPh>
    <rPh sb="17" eb="20">
      <t>ニンチショウ</t>
    </rPh>
    <rPh sb="21" eb="23">
      <t>ニュウイン</t>
    </rPh>
    <rPh sb="25" eb="28">
      <t>カンジャスウ</t>
    </rPh>
    <rPh sb="30" eb="33">
      <t>キニュウクダ</t>
    </rPh>
    <phoneticPr fontId="1"/>
  </si>
  <si>
    <r>
      <rPr>
        <u/>
        <sz val="11"/>
        <color theme="1"/>
        <rFont val="メイリオ"/>
        <family val="3"/>
        <charset val="128"/>
      </rPr>
      <t>平成29年4月1日～9月30日</t>
    </r>
    <r>
      <rPr>
        <sz val="11"/>
        <color theme="1"/>
        <rFont val="メイリオ"/>
        <family val="3"/>
        <charset val="128"/>
      </rPr>
      <t>に認知症で入院した患者数A</t>
    </r>
    <rPh sb="0" eb="2">
      <t>ヘイセイ</t>
    </rPh>
    <rPh sb="4" eb="5">
      <t>ネン</t>
    </rPh>
    <rPh sb="6" eb="7">
      <t>ガツ</t>
    </rPh>
    <rPh sb="8" eb="9">
      <t>ニチ</t>
    </rPh>
    <rPh sb="11" eb="12">
      <t>ガツ</t>
    </rPh>
    <rPh sb="14" eb="15">
      <t>ニチ</t>
    </rPh>
    <rPh sb="16" eb="19">
      <t>ニンチショウ</t>
    </rPh>
    <rPh sb="20" eb="22">
      <t>ニュウイン</t>
    </rPh>
    <rPh sb="24" eb="26">
      <t>カンジャ</t>
    </rPh>
    <rPh sb="26" eb="27">
      <t>スウ</t>
    </rPh>
    <phoneticPr fontId="1"/>
  </si>
  <si>
    <t>No.1</t>
    <phoneticPr fontId="1"/>
  </si>
  <si>
    <t>ADLについて該当するもの（0～6）を選択して下さい。</t>
    <rPh sb="7" eb="9">
      <t>ガイトウ</t>
    </rPh>
    <rPh sb="19" eb="21">
      <t>センタク</t>
    </rPh>
    <rPh sb="23" eb="24">
      <t>クダ</t>
    </rPh>
    <phoneticPr fontId="1"/>
  </si>
  <si>
    <t>IADLについて該当するもの（0～2）を選択して下さい。</t>
    <rPh sb="8" eb="10">
      <t>ガイトウ</t>
    </rPh>
    <rPh sb="20" eb="22">
      <t>センタク</t>
    </rPh>
    <rPh sb="24" eb="25">
      <t>クダ</t>
    </rPh>
    <phoneticPr fontId="1"/>
  </si>
  <si>
    <t>0101</t>
  </si>
  <si>
    <t>相川記念病院</t>
  </si>
  <si>
    <t>0104</t>
  </si>
  <si>
    <t>あしりべつ病院</t>
  </si>
  <si>
    <t>0105</t>
  </si>
  <si>
    <t>荒木病院</t>
  </si>
  <si>
    <t>0106</t>
  </si>
  <si>
    <t>石井病院</t>
  </si>
  <si>
    <t>0107</t>
  </si>
  <si>
    <t>石金病院</t>
  </si>
  <si>
    <t>0108</t>
  </si>
  <si>
    <t>石橋病院</t>
  </si>
  <si>
    <t>0111</t>
  </si>
  <si>
    <t>遠軽学田病院</t>
  </si>
  <si>
    <t>0112</t>
  </si>
  <si>
    <t>大江病院</t>
  </si>
  <si>
    <t>0115</t>
  </si>
  <si>
    <t>荻野病院</t>
  </si>
  <si>
    <t>0119</t>
  </si>
  <si>
    <t>北ノ沢病院</t>
  </si>
  <si>
    <t>0120</t>
  </si>
  <si>
    <t>木下病院</t>
  </si>
  <si>
    <t>0121</t>
  </si>
  <si>
    <t>恵愛病院</t>
  </si>
  <si>
    <t>0122</t>
  </si>
  <si>
    <t>啓生会病院</t>
  </si>
  <si>
    <t>0123</t>
  </si>
  <si>
    <t>佐々木病院</t>
  </si>
  <si>
    <t>0124</t>
  </si>
  <si>
    <t>岡本病院</t>
  </si>
  <si>
    <t>0125</t>
  </si>
  <si>
    <t>札幌佐藤病院</t>
  </si>
  <si>
    <t>0126</t>
  </si>
  <si>
    <t>札幌鈴木病院</t>
  </si>
  <si>
    <t>0127</t>
  </si>
  <si>
    <t>札幌花園病院</t>
  </si>
  <si>
    <t>0132</t>
  </si>
  <si>
    <t>清水桜が丘病院</t>
  </si>
  <si>
    <t>0133</t>
  </si>
  <si>
    <t>桑園病院</t>
  </si>
  <si>
    <t>0134</t>
  </si>
  <si>
    <t>空知病院</t>
  </si>
  <si>
    <t>0136</t>
  </si>
  <si>
    <t>メイプル病院</t>
  </si>
  <si>
    <t>0138</t>
  </si>
  <si>
    <t>札幌西の峰病院</t>
  </si>
  <si>
    <t>0139</t>
  </si>
  <si>
    <t>五稜会病院</t>
  </si>
  <si>
    <t>0140</t>
  </si>
  <si>
    <t>釧路優心病院</t>
  </si>
  <si>
    <t>0142</t>
  </si>
  <si>
    <t>ときわ病院</t>
  </si>
  <si>
    <t>0143</t>
  </si>
  <si>
    <t>苫小牧緑ヶ丘病院</t>
  </si>
  <si>
    <t>0148</t>
  </si>
  <si>
    <t>長野病院</t>
  </si>
  <si>
    <t>0149</t>
  </si>
  <si>
    <t>西病院</t>
  </si>
  <si>
    <t>0152</t>
  </si>
  <si>
    <t>林下病院</t>
  </si>
  <si>
    <t>0153</t>
  </si>
  <si>
    <t>東ヶ丘病院</t>
  </si>
  <si>
    <t>0156</t>
  </si>
  <si>
    <t>平松記念病院</t>
  </si>
  <si>
    <t>0157</t>
  </si>
  <si>
    <t>本田記念病院</t>
  </si>
  <si>
    <t>0158</t>
  </si>
  <si>
    <t>0159</t>
  </si>
  <si>
    <t>緑ヶ丘療育園</t>
  </si>
  <si>
    <t>0161</t>
  </si>
  <si>
    <t>函館渡辺病院</t>
  </si>
  <si>
    <t>0163</t>
  </si>
  <si>
    <t>旭山病院</t>
  </si>
  <si>
    <t>0164</t>
  </si>
  <si>
    <t>聖台病院</t>
  </si>
  <si>
    <t>0165</t>
  </si>
  <si>
    <t>林病院</t>
  </si>
  <si>
    <t>0166</t>
  </si>
  <si>
    <t>吉本病院</t>
  </si>
  <si>
    <t>0167</t>
  </si>
  <si>
    <t>端野病院</t>
  </si>
  <si>
    <t>0169</t>
  </si>
  <si>
    <t>手稲病院</t>
  </si>
  <si>
    <t>0170</t>
  </si>
  <si>
    <t>江別すずらん病院</t>
  </si>
  <si>
    <t>0171</t>
  </si>
  <si>
    <t>熊谷病院</t>
  </si>
  <si>
    <t>0172</t>
  </si>
  <si>
    <t>北の峰病院</t>
  </si>
  <si>
    <t>0174</t>
  </si>
  <si>
    <t>中江病院</t>
  </si>
  <si>
    <t>0175</t>
  </si>
  <si>
    <t>札幌グリーン病院</t>
  </si>
  <si>
    <t>0178</t>
  </si>
  <si>
    <t>さっぽろ香雪病院</t>
  </si>
  <si>
    <t>0179</t>
  </si>
  <si>
    <t>小原病院</t>
  </si>
  <si>
    <t>0180</t>
  </si>
  <si>
    <t>三村病院</t>
  </si>
  <si>
    <t>0181</t>
  </si>
  <si>
    <t>植苗病院</t>
  </si>
  <si>
    <t>0186</t>
  </si>
  <si>
    <t>玉越病院</t>
  </si>
  <si>
    <t>0187</t>
  </si>
  <si>
    <t>なるかわ病院</t>
  </si>
  <si>
    <t>0201</t>
  </si>
  <si>
    <t>浅虫温泉病院</t>
  </si>
  <si>
    <t>0203</t>
  </si>
  <si>
    <t>聖康会病院</t>
  </si>
  <si>
    <t>0206</t>
  </si>
  <si>
    <t>十和田済誠会病院</t>
  </si>
  <si>
    <t>0207</t>
  </si>
  <si>
    <t>さくら病院</t>
  </si>
  <si>
    <t>0208</t>
  </si>
  <si>
    <t>生協さくら病院</t>
  </si>
  <si>
    <t>0209</t>
  </si>
  <si>
    <t>弘前愛成会病院</t>
  </si>
  <si>
    <t>0210</t>
  </si>
  <si>
    <t>藤代健生病院</t>
  </si>
  <si>
    <t>0211</t>
  </si>
  <si>
    <t>布施病院</t>
  </si>
  <si>
    <t>0212</t>
  </si>
  <si>
    <t>松平病院</t>
  </si>
  <si>
    <t>0213</t>
  </si>
  <si>
    <t>三沢聖心会病院</t>
  </si>
  <si>
    <t>0215</t>
  </si>
  <si>
    <t>黒石あけぼの病院</t>
  </si>
  <si>
    <t>0216</t>
  </si>
  <si>
    <t>湊病院</t>
  </si>
  <si>
    <t>0217</t>
  </si>
  <si>
    <t>東八戸病院</t>
  </si>
  <si>
    <t>0302</t>
  </si>
  <si>
    <t>釜石厚生病院</t>
  </si>
  <si>
    <t>0304</t>
  </si>
  <si>
    <t>三陸病院</t>
  </si>
  <si>
    <t>0306</t>
  </si>
  <si>
    <t>都南病院</t>
  </si>
  <si>
    <t>0307</t>
  </si>
  <si>
    <t>花北病院</t>
  </si>
  <si>
    <t>0309</t>
  </si>
  <si>
    <t>0311</t>
  </si>
  <si>
    <t>盛岡観山荘病院</t>
  </si>
  <si>
    <t>0312</t>
  </si>
  <si>
    <t>六角牛病院</t>
  </si>
  <si>
    <t>0313</t>
  </si>
  <si>
    <t>ひめかみ病院</t>
  </si>
  <si>
    <t>0314</t>
  </si>
  <si>
    <t>希望ヶ丘病院</t>
  </si>
  <si>
    <t>0315</t>
  </si>
  <si>
    <t>三田記念病院</t>
  </si>
  <si>
    <t>0401</t>
  </si>
  <si>
    <t>青葉病院</t>
  </si>
  <si>
    <t>0402</t>
  </si>
  <si>
    <t>0403</t>
  </si>
  <si>
    <t>石越病院</t>
  </si>
  <si>
    <t>0405</t>
  </si>
  <si>
    <t>春日療養園</t>
  </si>
  <si>
    <t>0406</t>
  </si>
  <si>
    <t>木村病院</t>
  </si>
  <si>
    <t>0407</t>
  </si>
  <si>
    <t>国見台病院</t>
  </si>
  <si>
    <t>0408</t>
  </si>
  <si>
    <t>小島病院</t>
  </si>
  <si>
    <t>0409</t>
  </si>
  <si>
    <t>仙南中央病院</t>
  </si>
  <si>
    <t>0410</t>
  </si>
  <si>
    <t>台原高柳病院</t>
  </si>
  <si>
    <t>0411</t>
  </si>
  <si>
    <t>東北会病院</t>
  </si>
  <si>
    <t>0414</t>
  </si>
  <si>
    <t>こころのホスピタル・古川グリーンヒルズ</t>
  </si>
  <si>
    <t>0415</t>
  </si>
  <si>
    <t>三峰病院</t>
  </si>
  <si>
    <t>0417</t>
  </si>
  <si>
    <t>安田病院</t>
  </si>
  <si>
    <t>0418</t>
  </si>
  <si>
    <t>0420</t>
  </si>
  <si>
    <t>南浜中央病院</t>
  </si>
  <si>
    <t>0421</t>
  </si>
  <si>
    <t>名取熊野堂病院</t>
  </si>
  <si>
    <t>0423</t>
  </si>
  <si>
    <t>0425</t>
  </si>
  <si>
    <t>西仙台病院</t>
  </si>
  <si>
    <t>0426</t>
  </si>
  <si>
    <t>東北福祉大学せんだんホスピタル</t>
  </si>
  <si>
    <t>0502</t>
  </si>
  <si>
    <t>秋田回生会病院</t>
  </si>
  <si>
    <t>0505</t>
  </si>
  <si>
    <t>笠松病院</t>
  </si>
  <si>
    <t>0508</t>
  </si>
  <si>
    <t>島田病院</t>
  </si>
  <si>
    <t>0512</t>
  </si>
  <si>
    <t>鷹巣病院</t>
  </si>
  <si>
    <t>0513</t>
  </si>
  <si>
    <t>東台病院</t>
  </si>
  <si>
    <t>0518</t>
  </si>
  <si>
    <t>清和病院</t>
  </si>
  <si>
    <t>0602</t>
  </si>
  <si>
    <t>千歳篠田病院</t>
  </si>
  <si>
    <t>0603</t>
  </si>
  <si>
    <t>南さがえ病院</t>
  </si>
  <si>
    <t>0605</t>
  </si>
  <si>
    <t>山形さくら町病院</t>
  </si>
  <si>
    <t>0607</t>
  </si>
  <si>
    <t>酒田東病院</t>
  </si>
  <si>
    <t>0610</t>
  </si>
  <si>
    <t>0614</t>
  </si>
  <si>
    <t>三川病院</t>
  </si>
  <si>
    <t>0615</t>
  </si>
  <si>
    <t>川記念病院</t>
  </si>
  <si>
    <t>0616</t>
  </si>
  <si>
    <t>山容病院</t>
  </si>
  <si>
    <t>0703</t>
  </si>
  <si>
    <t>新田目病院</t>
  </si>
  <si>
    <t>0705</t>
  </si>
  <si>
    <t>泉保養院</t>
  </si>
  <si>
    <t>0706</t>
  </si>
  <si>
    <t>板倉病院</t>
  </si>
  <si>
    <t>0707</t>
  </si>
  <si>
    <t>一陽会病院</t>
  </si>
  <si>
    <t>0708</t>
  </si>
  <si>
    <t>針生ヶ丘病院</t>
  </si>
  <si>
    <t>0709</t>
  </si>
  <si>
    <t>桜ヶ丘病院</t>
  </si>
  <si>
    <t>0710</t>
  </si>
  <si>
    <t>附属 太田西ノ内病院</t>
  </si>
  <si>
    <t>0711</t>
  </si>
  <si>
    <t>清水病院</t>
  </si>
  <si>
    <t>0712</t>
  </si>
  <si>
    <t>寿泉堂松南病院</t>
  </si>
  <si>
    <t>0718</t>
  </si>
  <si>
    <t>長橋病院</t>
  </si>
  <si>
    <t>0722</t>
  </si>
  <si>
    <t>雲雀ヶ丘病院</t>
  </si>
  <si>
    <t>0723</t>
  </si>
  <si>
    <t>福島松ヶ丘病院</t>
  </si>
  <si>
    <t>0724</t>
  </si>
  <si>
    <t>富士病院</t>
  </si>
  <si>
    <t>0728</t>
  </si>
  <si>
    <t>いわき開成病院</t>
  </si>
  <si>
    <t>0729</t>
  </si>
  <si>
    <t>村上病院</t>
  </si>
  <si>
    <t>0802</t>
  </si>
  <si>
    <t>石崎病院</t>
  </si>
  <si>
    <t>0804</t>
  </si>
  <si>
    <t>大原神経科病院</t>
  </si>
  <si>
    <t>0806</t>
  </si>
  <si>
    <t>鹿島病院</t>
  </si>
  <si>
    <t>0807</t>
  </si>
  <si>
    <t>桜井病院</t>
  </si>
  <si>
    <t>0811</t>
  </si>
  <si>
    <t>猿島厚生病院</t>
  </si>
  <si>
    <t>0812</t>
  </si>
  <si>
    <t>三岳荘小松崎病院</t>
  </si>
  <si>
    <t>0813</t>
  </si>
  <si>
    <t>汐ヶ崎病院</t>
  </si>
  <si>
    <t>0815</t>
  </si>
  <si>
    <t>下館病院</t>
  </si>
  <si>
    <t>0817</t>
  </si>
  <si>
    <t>日立梅ヶ丘病院</t>
  </si>
  <si>
    <t>0819</t>
  </si>
  <si>
    <t>丸山荘病院</t>
  </si>
  <si>
    <t>0820</t>
  </si>
  <si>
    <t>みやざきホスピタル</t>
  </si>
  <si>
    <t>0822</t>
  </si>
  <si>
    <t>湯原病院</t>
  </si>
  <si>
    <t>0827</t>
  </si>
  <si>
    <t>水海道厚生病院</t>
  </si>
  <si>
    <t>0829</t>
  </si>
  <si>
    <t>筑波東病院</t>
  </si>
  <si>
    <t>0830</t>
  </si>
  <si>
    <t>廣橋病院</t>
  </si>
  <si>
    <t>0831</t>
  </si>
  <si>
    <t>袋田病院</t>
  </si>
  <si>
    <t>0832</t>
  </si>
  <si>
    <t>とよさと病院</t>
  </si>
  <si>
    <t>0901</t>
  </si>
  <si>
    <t>0903</t>
  </si>
  <si>
    <t>足利富士見台病院</t>
  </si>
  <si>
    <t>0906</t>
  </si>
  <si>
    <t>大平下病院</t>
  </si>
  <si>
    <t>0907</t>
  </si>
  <si>
    <t>皆藤病院</t>
  </si>
  <si>
    <t>0908</t>
  </si>
  <si>
    <t>鹿沼病院</t>
  </si>
  <si>
    <t>0911</t>
  </si>
  <si>
    <t>0913</t>
  </si>
  <si>
    <t>滝澤病院</t>
  </si>
  <si>
    <t>0915</t>
  </si>
  <si>
    <t>那須高原病院</t>
  </si>
  <si>
    <t>0918</t>
  </si>
  <si>
    <t>森病院</t>
  </si>
  <si>
    <t>0919</t>
  </si>
  <si>
    <t>両毛病院</t>
  </si>
  <si>
    <t>0920</t>
  </si>
  <si>
    <t>小山富士見台病院</t>
  </si>
  <si>
    <t>0922</t>
  </si>
  <si>
    <t>大澤台病院</t>
  </si>
  <si>
    <t>0923</t>
  </si>
  <si>
    <t>宇都宮西ケ丘病院</t>
  </si>
  <si>
    <t>1003</t>
  </si>
  <si>
    <t>橋病院</t>
  </si>
  <si>
    <t>1004</t>
  </si>
  <si>
    <t>大島病院</t>
  </si>
  <si>
    <t>1005</t>
  </si>
  <si>
    <t>岸病院</t>
  </si>
  <si>
    <t>1006</t>
  </si>
  <si>
    <t>群馬病院</t>
  </si>
  <si>
    <t>1007</t>
  </si>
  <si>
    <t>三枚橋病院</t>
  </si>
  <si>
    <t>1012</t>
  </si>
  <si>
    <t>中之条病院</t>
  </si>
  <si>
    <t>1014</t>
  </si>
  <si>
    <t>榛名病院</t>
  </si>
  <si>
    <t>1017</t>
  </si>
  <si>
    <t>武蔵野病院</t>
  </si>
  <si>
    <t>1101</t>
  </si>
  <si>
    <t>池沢神経科病院</t>
  </si>
  <si>
    <t>1102</t>
  </si>
  <si>
    <t>浦和神経サナトリウム</t>
  </si>
  <si>
    <t>1104</t>
  </si>
  <si>
    <t>大宮厚生病院</t>
  </si>
  <si>
    <t>1105</t>
  </si>
  <si>
    <t>川口病院</t>
  </si>
  <si>
    <t>1106</t>
  </si>
  <si>
    <t>川越同仁会病院</t>
  </si>
  <si>
    <t>1109</t>
  </si>
  <si>
    <t>狭山ヶ丘病院</t>
  </si>
  <si>
    <t>1110</t>
  </si>
  <si>
    <t>順天堂大学医学部附属 順天堂越谷病院</t>
  </si>
  <si>
    <t>1111</t>
  </si>
  <si>
    <t>松風荘病院</t>
  </si>
  <si>
    <t>1114</t>
  </si>
  <si>
    <t>東武丸山病院</t>
  </si>
  <si>
    <t>1115</t>
  </si>
  <si>
    <t>菅野病院</t>
  </si>
  <si>
    <t>1119</t>
  </si>
  <si>
    <t>西熊谷病院</t>
  </si>
  <si>
    <t>1120</t>
  </si>
  <si>
    <t>東松山病院</t>
  </si>
  <si>
    <t>1121</t>
  </si>
  <si>
    <t>1123</t>
  </si>
  <si>
    <t>山口病院</t>
  </si>
  <si>
    <t>1124</t>
  </si>
  <si>
    <t>与野中央病院</t>
  </si>
  <si>
    <t>1129</t>
  </si>
  <si>
    <t>八潮病院</t>
  </si>
  <si>
    <t>1130</t>
  </si>
  <si>
    <t>楽仙堂病院</t>
  </si>
  <si>
    <t>1132</t>
  </si>
  <si>
    <t>1135</t>
  </si>
  <si>
    <t>西川病院</t>
  </si>
  <si>
    <t>1138</t>
  </si>
  <si>
    <t>南埼玉病院</t>
  </si>
  <si>
    <t>1139</t>
  </si>
  <si>
    <t>久喜すずのき病院</t>
  </si>
  <si>
    <t>1140</t>
  </si>
  <si>
    <t>聖みどり病院</t>
  </si>
  <si>
    <t>1142</t>
  </si>
  <si>
    <t>所沢慈光病院</t>
  </si>
  <si>
    <t>1202</t>
  </si>
  <si>
    <t>石郷岡病院</t>
  </si>
  <si>
    <t>1203</t>
  </si>
  <si>
    <t>磯ヶ谷病院</t>
  </si>
  <si>
    <t>1205</t>
  </si>
  <si>
    <t>江戸川病院</t>
  </si>
  <si>
    <t>1207</t>
  </si>
  <si>
    <t>岡田病院</t>
  </si>
  <si>
    <t>1208</t>
  </si>
  <si>
    <t>恩田第二病院</t>
  </si>
  <si>
    <t>1209</t>
  </si>
  <si>
    <t>海上寮療養所</t>
  </si>
  <si>
    <t>1211</t>
  </si>
  <si>
    <t>木野崎病院</t>
  </si>
  <si>
    <t>1212</t>
  </si>
  <si>
    <t>1215</t>
  </si>
  <si>
    <t>式場病院</t>
  </si>
  <si>
    <t>1217</t>
  </si>
  <si>
    <t>しのだの森ホスピタル</t>
  </si>
  <si>
    <t>1221</t>
  </si>
  <si>
    <t>千葉病院</t>
  </si>
  <si>
    <t>1228</t>
  </si>
  <si>
    <t>三橋病院</t>
  </si>
  <si>
    <t>1230</t>
  </si>
  <si>
    <t>茂原神経科病院</t>
  </si>
  <si>
    <t>1233</t>
  </si>
  <si>
    <t>秋元病院</t>
  </si>
  <si>
    <t>1234</t>
  </si>
  <si>
    <t>藤田病院</t>
  </si>
  <si>
    <t>1236</t>
  </si>
  <si>
    <t>西佐倉印西病院</t>
  </si>
  <si>
    <t>1237</t>
  </si>
  <si>
    <t>市原鶴岡病院</t>
  </si>
  <si>
    <t>1241</t>
  </si>
  <si>
    <t>南八街病院</t>
  </si>
  <si>
    <t>1243</t>
  </si>
  <si>
    <t>鈴木神経科病院</t>
  </si>
  <si>
    <t>1244</t>
  </si>
  <si>
    <t>手賀沼病院</t>
  </si>
  <si>
    <t>1246</t>
  </si>
  <si>
    <t>亀田総合病院</t>
  </si>
  <si>
    <t>1247</t>
  </si>
  <si>
    <t>小池病院</t>
  </si>
  <si>
    <t>1302</t>
  </si>
  <si>
    <t>秋川病院</t>
  </si>
  <si>
    <t>1304</t>
  </si>
  <si>
    <t>井之頭病院</t>
  </si>
  <si>
    <t>1305</t>
  </si>
  <si>
    <t>大泉病院</t>
  </si>
  <si>
    <t>1309</t>
  </si>
  <si>
    <t>昭和大学附属 烏山病院</t>
  </si>
  <si>
    <t>1310</t>
  </si>
  <si>
    <t>北野台病院</t>
  </si>
  <si>
    <t>1312</t>
  </si>
  <si>
    <t>1314</t>
  </si>
  <si>
    <t>久留米ヶ丘病院</t>
  </si>
  <si>
    <t>1317</t>
  </si>
  <si>
    <t>駒木野病院</t>
  </si>
  <si>
    <t>1318</t>
  </si>
  <si>
    <t>斎藤病院</t>
  </si>
  <si>
    <t>1320</t>
  </si>
  <si>
    <t>1321</t>
  </si>
  <si>
    <t>慈雲堂病院</t>
  </si>
  <si>
    <t>1323</t>
  </si>
  <si>
    <t>附属 晴和病院</t>
  </si>
  <si>
    <t>1324</t>
  </si>
  <si>
    <t>東京高尾病院</t>
  </si>
  <si>
    <t>1325</t>
  </si>
  <si>
    <t>高月病院</t>
  </si>
  <si>
    <t>1329</t>
  </si>
  <si>
    <t>多摩中央病院</t>
  </si>
  <si>
    <t>1330</t>
  </si>
  <si>
    <t>鶴が丘ガーデンホスピタル</t>
  </si>
  <si>
    <t>1331</t>
  </si>
  <si>
    <t>鶴川サナトリウム病院</t>
  </si>
  <si>
    <t>1333</t>
  </si>
  <si>
    <t>東京青梅病院</t>
  </si>
  <si>
    <t>1338</t>
  </si>
  <si>
    <t>七生病院</t>
  </si>
  <si>
    <t>1340</t>
  </si>
  <si>
    <t>南晴病院</t>
  </si>
  <si>
    <t>1342</t>
  </si>
  <si>
    <t>西東京病院</t>
  </si>
  <si>
    <t>1344</t>
  </si>
  <si>
    <t>1345</t>
  </si>
  <si>
    <t>根岸病院</t>
  </si>
  <si>
    <t>1346</t>
  </si>
  <si>
    <t>長谷川病院</t>
  </si>
  <si>
    <t>1347</t>
  </si>
  <si>
    <t>八王子恵愛病院</t>
  </si>
  <si>
    <t>1350</t>
  </si>
  <si>
    <t>武蔵野中央病院</t>
  </si>
  <si>
    <t>1352</t>
  </si>
  <si>
    <t>山﨑病院</t>
  </si>
  <si>
    <t>1353</t>
  </si>
  <si>
    <t>1357</t>
  </si>
  <si>
    <t>よしの病院</t>
  </si>
  <si>
    <t>1358</t>
  </si>
  <si>
    <t>鈴木慈光病院</t>
  </si>
  <si>
    <t>1365</t>
  </si>
  <si>
    <t>青梅厚生病院</t>
  </si>
  <si>
    <t>1367</t>
  </si>
  <si>
    <t>神経科土田病院</t>
  </si>
  <si>
    <t>1370</t>
  </si>
  <si>
    <t>滝山病院</t>
  </si>
  <si>
    <t>1373</t>
  </si>
  <si>
    <t>高尾厚生病院</t>
  </si>
  <si>
    <t>1375</t>
  </si>
  <si>
    <t>青梅成木台病院</t>
  </si>
  <si>
    <t>1376</t>
  </si>
  <si>
    <t>飯沼病院</t>
  </si>
  <si>
    <t>1379</t>
  </si>
  <si>
    <t>西ヶ原病院</t>
  </si>
  <si>
    <t>1381</t>
  </si>
  <si>
    <t>こころのホスピタル町田</t>
  </si>
  <si>
    <t>1401</t>
  </si>
  <si>
    <t>愛光病院</t>
  </si>
  <si>
    <t>1403</t>
  </si>
  <si>
    <t>神奈川病院</t>
  </si>
  <si>
    <t>1407</t>
  </si>
  <si>
    <t>国府津病院</t>
  </si>
  <si>
    <t>1408</t>
  </si>
  <si>
    <t>港北病院</t>
  </si>
  <si>
    <t>1409</t>
  </si>
  <si>
    <t>相模病院</t>
  </si>
  <si>
    <t>1410</t>
  </si>
  <si>
    <t>相模ヶ丘病院</t>
  </si>
  <si>
    <t>1413</t>
  </si>
  <si>
    <t>十愛病院</t>
  </si>
  <si>
    <t>1415</t>
  </si>
  <si>
    <t>相州病院</t>
  </si>
  <si>
    <t>1417</t>
  </si>
  <si>
    <t>武田病院</t>
  </si>
  <si>
    <t>1418</t>
  </si>
  <si>
    <t>ハートフル川崎病院</t>
  </si>
  <si>
    <t>1419</t>
  </si>
  <si>
    <t>丹沢病院</t>
  </si>
  <si>
    <t>1420</t>
  </si>
  <si>
    <t>鶴見西井病院</t>
  </si>
  <si>
    <t>1421</t>
  </si>
  <si>
    <t>東横惠愛病院</t>
  </si>
  <si>
    <t>1422</t>
  </si>
  <si>
    <t>常盤台病院</t>
  </si>
  <si>
    <t>1423</t>
  </si>
  <si>
    <t>横浜丘の上病院</t>
  </si>
  <si>
    <t>1424</t>
  </si>
  <si>
    <t>秦野病院</t>
  </si>
  <si>
    <t>1427</t>
  </si>
  <si>
    <t>日野病院</t>
  </si>
  <si>
    <t>1429</t>
  </si>
  <si>
    <t>日病院</t>
  </si>
  <si>
    <t>1432</t>
  </si>
  <si>
    <t>湘南敬愛病院</t>
  </si>
  <si>
    <t>1433</t>
  </si>
  <si>
    <t>富士見台病院</t>
  </si>
  <si>
    <t>1434</t>
  </si>
  <si>
    <t>保土ヶ谷病院</t>
  </si>
  <si>
    <t>1435</t>
  </si>
  <si>
    <t>けやきの森病院</t>
  </si>
  <si>
    <t>1436</t>
  </si>
  <si>
    <t>大和病院</t>
  </si>
  <si>
    <t>1437</t>
  </si>
  <si>
    <t>横浜病院</t>
  </si>
  <si>
    <t>1438</t>
  </si>
  <si>
    <t>メンタルホスピタルかまくら山</t>
  </si>
  <si>
    <t>1439</t>
  </si>
  <si>
    <t>ワシン坂病院</t>
  </si>
  <si>
    <t>1441</t>
  </si>
  <si>
    <t>北里大学東病院</t>
  </si>
  <si>
    <t>1442</t>
  </si>
  <si>
    <t>北小田原病院</t>
  </si>
  <si>
    <t>1443</t>
  </si>
  <si>
    <t>清川遠寿病院</t>
  </si>
  <si>
    <t>1444</t>
  </si>
  <si>
    <t>横浜相原病院</t>
  </si>
  <si>
    <t>1446</t>
  </si>
  <si>
    <t>みくるべ病院</t>
  </si>
  <si>
    <t>1449</t>
  </si>
  <si>
    <t>あさひの丘病院</t>
  </si>
  <si>
    <t>1450</t>
  </si>
  <si>
    <t>横浜カメリアホスピタル</t>
  </si>
  <si>
    <t>1501</t>
  </si>
  <si>
    <t>1505</t>
  </si>
  <si>
    <t>佐潟荘</t>
  </si>
  <si>
    <t>1507</t>
  </si>
  <si>
    <t>三交病院</t>
  </si>
  <si>
    <t>1509</t>
  </si>
  <si>
    <t>川室記念病院</t>
  </si>
  <si>
    <t>1511</t>
  </si>
  <si>
    <t>関病院</t>
  </si>
  <si>
    <t>1512</t>
  </si>
  <si>
    <t>高田西城病院</t>
  </si>
  <si>
    <t>1513</t>
  </si>
  <si>
    <t>田宮病院</t>
  </si>
  <si>
    <t>1516</t>
  </si>
  <si>
    <t>新津信愛病院</t>
  </si>
  <si>
    <t>1518</t>
  </si>
  <si>
    <t>南浜病院</t>
  </si>
  <si>
    <t>1519</t>
  </si>
  <si>
    <t>村上はまなす病院</t>
  </si>
  <si>
    <t>1601</t>
  </si>
  <si>
    <t>有沢橋病院</t>
  </si>
  <si>
    <t>1602</t>
  </si>
  <si>
    <t>魚津神経サナトリウム</t>
  </si>
  <si>
    <t>1603</t>
  </si>
  <si>
    <t>魚津緑ヶ丘病院</t>
  </si>
  <si>
    <t>1604</t>
  </si>
  <si>
    <t>富山さくら病院</t>
  </si>
  <si>
    <t>1606</t>
  </si>
  <si>
    <t>川田病院</t>
  </si>
  <si>
    <t>1607</t>
  </si>
  <si>
    <t>呉陽病院</t>
  </si>
  <si>
    <t>1608</t>
  </si>
  <si>
    <t>柴田病院</t>
  </si>
  <si>
    <t>1609</t>
  </si>
  <si>
    <t>常願寺病院</t>
  </si>
  <si>
    <t>1610</t>
  </si>
  <si>
    <t>グリーンヒルズ若草病院</t>
  </si>
  <si>
    <t>1612</t>
  </si>
  <si>
    <t>谷野呉山病院</t>
  </si>
  <si>
    <t>1613</t>
  </si>
  <si>
    <t>砺波サナトリウム 福井病院</t>
  </si>
  <si>
    <t>1615</t>
  </si>
  <si>
    <t>藤の木病院</t>
  </si>
  <si>
    <t>1616</t>
  </si>
  <si>
    <t>松岡病院</t>
  </si>
  <si>
    <t>1617</t>
  </si>
  <si>
    <t>矢後病院</t>
  </si>
  <si>
    <t>1618</t>
  </si>
  <si>
    <t>1619</t>
  </si>
  <si>
    <t>南富山中川病院</t>
  </si>
  <si>
    <t>1620</t>
  </si>
  <si>
    <t>太閤山病院</t>
  </si>
  <si>
    <t>1702</t>
  </si>
  <si>
    <t>粟津神経サナトリウム</t>
  </si>
  <si>
    <t>1703</t>
  </si>
  <si>
    <t>医王ヶ丘病院</t>
  </si>
  <si>
    <t>1706</t>
  </si>
  <si>
    <t>かないわ病院</t>
  </si>
  <si>
    <t>1707</t>
  </si>
  <si>
    <t>1709</t>
  </si>
  <si>
    <t>1710</t>
  </si>
  <si>
    <t>七尾松原病院</t>
  </si>
  <si>
    <t>1712</t>
  </si>
  <si>
    <t>結城病院</t>
  </si>
  <si>
    <t>1713</t>
  </si>
  <si>
    <t>青和病院</t>
  </si>
  <si>
    <t>1802</t>
  </si>
  <si>
    <t>三精病院</t>
  </si>
  <si>
    <t>1803</t>
  </si>
  <si>
    <t>武生記念病院</t>
  </si>
  <si>
    <t>1804</t>
  </si>
  <si>
    <t>福仁会病院</t>
  </si>
  <si>
    <t>1806</t>
  </si>
  <si>
    <t>みどりヶ丘病院</t>
  </si>
  <si>
    <t>1807</t>
  </si>
  <si>
    <t>嶺南こころの病院</t>
  </si>
  <si>
    <t>1809</t>
  </si>
  <si>
    <t>たけとう病院</t>
  </si>
  <si>
    <t>1901</t>
  </si>
  <si>
    <t>山梨厚生病院</t>
  </si>
  <si>
    <t>1904</t>
  </si>
  <si>
    <t>三生会病院</t>
  </si>
  <si>
    <t>1905</t>
  </si>
  <si>
    <t>住吉病院</t>
  </si>
  <si>
    <t>1906</t>
  </si>
  <si>
    <t>韮崎東ヶ丘病院</t>
  </si>
  <si>
    <t>1907</t>
  </si>
  <si>
    <t>ＨＡＮＡＺＯＮＯホスピタル</t>
  </si>
  <si>
    <t>1908</t>
  </si>
  <si>
    <t>山角病院</t>
  </si>
  <si>
    <t>1910</t>
  </si>
  <si>
    <t>日下部記念病院</t>
  </si>
  <si>
    <t>2003</t>
  </si>
  <si>
    <t>上松病院</t>
  </si>
  <si>
    <t>2004</t>
  </si>
  <si>
    <t>上諏訪病院</t>
  </si>
  <si>
    <t>2009</t>
  </si>
  <si>
    <t>篠ノ井橋病院</t>
  </si>
  <si>
    <t>2011</t>
  </si>
  <si>
    <t>東和田病院</t>
  </si>
  <si>
    <t>2014</t>
  </si>
  <si>
    <t>メンタルサポート　そよかぜ病院</t>
  </si>
  <si>
    <t>2016</t>
  </si>
  <si>
    <t>鶴賀病院</t>
  </si>
  <si>
    <t>2017</t>
  </si>
  <si>
    <t>南信病院</t>
  </si>
  <si>
    <t>2019</t>
  </si>
  <si>
    <t>2020</t>
  </si>
  <si>
    <t>村井病院</t>
  </si>
  <si>
    <t>2021</t>
  </si>
  <si>
    <t>信濃病院</t>
  </si>
  <si>
    <t>2102</t>
  </si>
  <si>
    <t>大湫病院</t>
  </si>
  <si>
    <t>2103</t>
  </si>
  <si>
    <t>岐阜病院</t>
  </si>
  <si>
    <t>2104</t>
  </si>
  <si>
    <t>黒野病院</t>
  </si>
  <si>
    <t>2108</t>
  </si>
  <si>
    <t>不破ノ関病院</t>
  </si>
  <si>
    <t>2110</t>
  </si>
  <si>
    <t>岐阜南病院</t>
  </si>
  <si>
    <t>2112</t>
  </si>
  <si>
    <t>各務原病院</t>
  </si>
  <si>
    <t>2113</t>
  </si>
  <si>
    <t>西濃病院</t>
  </si>
  <si>
    <t>2114</t>
  </si>
  <si>
    <t>南ひだせせらぎ病院</t>
  </si>
  <si>
    <t>2115</t>
  </si>
  <si>
    <t>養南病院</t>
  </si>
  <si>
    <t>2201</t>
  </si>
  <si>
    <t>朝山病院</t>
  </si>
  <si>
    <t>2202</t>
  </si>
  <si>
    <t>伊豆函南病院</t>
  </si>
  <si>
    <t>2203</t>
  </si>
  <si>
    <t>磐田原病院</t>
  </si>
  <si>
    <t>2204</t>
  </si>
  <si>
    <t>大富士病院</t>
  </si>
  <si>
    <t>2205</t>
  </si>
  <si>
    <t>小笠病院</t>
  </si>
  <si>
    <t>2208</t>
  </si>
  <si>
    <t>佐鳴湖病院</t>
  </si>
  <si>
    <t>2209</t>
  </si>
  <si>
    <t>神経科浜松病院</t>
  </si>
  <si>
    <t>2211</t>
  </si>
  <si>
    <t>ふれあい沼津ホスピタル</t>
  </si>
  <si>
    <t>2212</t>
  </si>
  <si>
    <t>第一駿府病院</t>
  </si>
  <si>
    <t>2214</t>
  </si>
  <si>
    <t>溝口病院</t>
  </si>
  <si>
    <t>2216</t>
  </si>
  <si>
    <t>鷹岡病院</t>
  </si>
  <si>
    <t>2218</t>
  </si>
  <si>
    <t>沼津中央病院</t>
  </si>
  <si>
    <t>2219</t>
  </si>
  <si>
    <t>服部病院</t>
  </si>
  <si>
    <t>2220</t>
  </si>
  <si>
    <t>精神科・神経科 浜北病院</t>
  </si>
  <si>
    <t>2222</t>
  </si>
  <si>
    <t>三方原病院</t>
  </si>
  <si>
    <t>2223</t>
  </si>
  <si>
    <t>三島森田病院</t>
  </si>
  <si>
    <t>2226</t>
  </si>
  <si>
    <t>焼津病院</t>
  </si>
  <si>
    <t>2227</t>
  </si>
  <si>
    <t>東富士病院</t>
  </si>
  <si>
    <t>2229</t>
  </si>
  <si>
    <t>聖明病院</t>
  </si>
  <si>
    <t>2301</t>
  </si>
  <si>
    <t>あいせい紀年病院</t>
  </si>
  <si>
    <t>2302</t>
  </si>
  <si>
    <t>一ノ草病院</t>
  </si>
  <si>
    <t>2303</t>
  </si>
  <si>
    <t>犬山病院</t>
  </si>
  <si>
    <t>2304</t>
  </si>
  <si>
    <t>岩屋病院</t>
  </si>
  <si>
    <t>2305</t>
  </si>
  <si>
    <t>大府病院</t>
  </si>
  <si>
    <t>2307</t>
  </si>
  <si>
    <t>桶狭間病院藤田こころケアセンター</t>
  </si>
  <si>
    <t>2308</t>
  </si>
  <si>
    <t>笠寺精治寮病院</t>
  </si>
  <si>
    <t>2309</t>
  </si>
  <si>
    <t>可知記念病院</t>
  </si>
  <si>
    <t>2310</t>
  </si>
  <si>
    <t>刈谷病院</t>
  </si>
  <si>
    <t>2311</t>
  </si>
  <si>
    <t>北林病院</t>
  </si>
  <si>
    <t>2312</t>
  </si>
  <si>
    <t>京ヶ峰岡田病院</t>
  </si>
  <si>
    <t>2313</t>
  </si>
  <si>
    <t>共和病院</t>
  </si>
  <si>
    <t>2315</t>
  </si>
  <si>
    <t>好生館病院</t>
  </si>
  <si>
    <t>2316</t>
  </si>
  <si>
    <t>衣ヶ原病院</t>
  </si>
  <si>
    <t>2317</t>
  </si>
  <si>
    <t>いまむら病院</t>
  </si>
  <si>
    <t>2318</t>
  </si>
  <si>
    <t>松蔭病院</t>
  </si>
  <si>
    <t>2319</t>
  </si>
  <si>
    <t>杉田病院</t>
  </si>
  <si>
    <t>2320</t>
  </si>
  <si>
    <t>精治寮病院</t>
  </si>
  <si>
    <t>2322</t>
  </si>
  <si>
    <t>豊田西病院</t>
  </si>
  <si>
    <t>2324</t>
  </si>
  <si>
    <t>布袋病院</t>
  </si>
  <si>
    <t>2325</t>
  </si>
  <si>
    <t>豊橋こころのケアセンター</t>
  </si>
  <si>
    <t>2326</t>
  </si>
  <si>
    <t>三河病院</t>
  </si>
  <si>
    <t>2327</t>
  </si>
  <si>
    <t>みどりの風南知多病院</t>
  </si>
  <si>
    <t>2330</t>
  </si>
  <si>
    <t>紘仁病院</t>
  </si>
  <si>
    <t>2332</t>
  </si>
  <si>
    <t>矢作川病院</t>
  </si>
  <si>
    <t>2333</t>
  </si>
  <si>
    <t>和合病院</t>
  </si>
  <si>
    <t>2339</t>
  </si>
  <si>
    <t>島病院</t>
  </si>
  <si>
    <t>2341</t>
  </si>
  <si>
    <t>保生会病院</t>
  </si>
  <si>
    <t>2403</t>
  </si>
  <si>
    <t>水沢病院</t>
  </si>
  <si>
    <t>2404</t>
  </si>
  <si>
    <t>多度あやめ病院</t>
  </si>
  <si>
    <t>2405</t>
  </si>
  <si>
    <t>東員病院</t>
  </si>
  <si>
    <t>2407</t>
  </si>
  <si>
    <t>久居病院</t>
  </si>
  <si>
    <t>2408</t>
  </si>
  <si>
    <t>北勢病院</t>
  </si>
  <si>
    <t>2409</t>
  </si>
  <si>
    <t>大仲さつき病院</t>
  </si>
  <si>
    <t>2410</t>
  </si>
  <si>
    <t>総合心療センターひなが</t>
  </si>
  <si>
    <t>2412</t>
  </si>
  <si>
    <t>鈴鹿さくら病院</t>
  </si>
  <si>
    <t>2501</t>
  </si>
  <si>
    <t>滋賀里病院</t>
  </si>
  <si>
    <t>2503</t>
  </si>
  <si>
    <t>滋賀八幡病院</t>
  </si>
  <si>
    <t>2504</t>
  </si>
  <si>
    <t>琵琶湖病院</t>
  </si>
  <si>
    <t>2507</t>
  </si>
  <si>
    <t>瀬田川病院</t>
  </si>
  <si>
    <t>2508</t>
  </si>
  <si>
    <t>近江温泉病院</t>
  </si>
  <si>
    <t>2603</t>
  </si>
  <si>
    <t>川越病院</t>
  </si>
  <si>
    <t>2605</t>
  </si>
  <si>
    <t>京都博愛会病院</t>
  </si>
  <si>
    <t>2606</t>
  </si>
  <si>
    <t>京都双岡病院</t>
  </si>
  <si>
    <t>2608</t>
  </si>
  <si>
    <t>醍醐病院</t>
  </si>
  <si>
    <t>2611</t>
  </si>
  <si>
    <t>西山病院</t>
  </si>
  <si>
    <t>2616</t>
  </si>
  <si>
    <t>宮崎神経科嵯峨病院</t>
  </si>
  <si>
    <t>2617</t>
  </si>
  <si>
    <t>田辺病院</t>
  </si>
  <si>
    <t>2704</t>
  </si>
  <si>
    <t>和泉中央病院</t>
  </si>
  <si>
    <t>2705</t>
  </si>
  <si>
    <t>茨木病院</t>
  </si>
  <si>
    <t>2706</t>
  </si>
  <si>
    <t>青葉丘病院</t>
  </si>
  <si>
    <t>2708</t>
  </si>
  <si>
    <t>こころあ病院</t>
  </si>
  <si>
    <t>2710</t>
  </si>
  <si>
    <t>金岡中央病院</t>
  </si>
  <si>
    <t>2711</t>
  </si>
  <si>
    <t>関西サナトリウム</t>
  </si>
  <si>
    <t>2713</t>
  </si>
  <si>
    <t>紀泉病院</t>
  </si>
  <si>
    <t>2719</t>
  </si>
  <si>
    <t>坂根病院</t>
  </si>
  <si>
    <t>2720</t>
  </si>
  <si>
    <t>阪本病院</t>
  </si>
  <si>
    <t>2722</t>
  </si>
  <si>
    <t>さわ病院</t>
  </si>
  <si>
    <t>2723</t>
  </si>
  <si>
    <t>結のぞみ病院</t>
  </si>
  <si>
    <t>2725</t>
  </si>
  <si>
    <t>白井病院</t>
  </si>
  <si>
    <t>2726</t>
  </si>
  <si>
    <t>新阿武山病院</t>
  </si>
  <si>
    <t>2727</t>
  </si>
  <si>
    <t>楓こころのホスピタル</t>
  </si>
  <si>
    <t>2728</t>
  </si>
  <si>
    <t>ためなが温泉病院</t>
  </si>
  <si>
    <t>2729</t>
  </si>
  <si>
    <t>2731</t>
  </si>
  <si>
    <t>ねや川サナトリウム</t>
  </si>
  <si>
    <t>2732</t>
  </si>
  <si>
    <t>浜寺病院</t>
  </si>
  <si>
    <t>2734</t>
  </si>
  <si>
    <t>阪南病院</t>
  </si>
  <si>
    <t>2736</t>
  </si>
  <si>
    <t>三国丘病院</t>
  </si>
  <si>
    <t>2739</t>
  </si>
  <si>
    <t>箕面神経サナトリウム</t>
  </si>
  <si>
    <t>2741</t>
  </si>
  <si>
    <t>阪和いずみ病院</t>
  </si>
  <si>
    <t>2742</t>
  </si>
  <si>
    <t>八尾こころのホスピタル</t>
  </si>
  <si>
    <t>2743</t>
  </si>
  <si>
    <t>吉村病院</t>
  </si>
  <si>
    <t>2744</t>
  </si>
  <si>
    <t>美喜和会オレンジホスピタル</t>
  </si>
  <si>
    <t>2745</t>
  </si>
  <si>
    <t>光愛病院</t>
  </si>
  <si>
    <t>2746</t>
  </si>
  <si>
    <t>新生会病院</t>
  </si>
  <si>
    <t>2747</t>
  </si>
  <si>
    <t>関西記念病院</t>
  </si>
  <si>
    <t>2750</t>
  </si>
  <si>
    <t>ほくとクリニック病院</t>
  </si>
  <si>
    <t>2802</t>
  </si>
  <si>
    <t>明石こころのホスピタル</t>
  </si>
  <si>
    <t>2804</t>
  </si>
  <si>
    <t>赤穂仁泉病院</t>
  </si>
  <si>
    <t>2808</t>
  </si>
  <si>
    <t>伊丹天神川病院</t>
  </si>
  <si>
    <t>2811</t>
  </si>
  <si>
    <t>大村病院</t>
  </si>
  <si>
    <t>2813</t>
  </si>
  <si>
    <t>関西青少年サナトリューム</t>
  </si>
  <si>
    <t>2815</t>
  </si>
  <si>
    <t>神戸白鷺病院</t>
  </si>
  <si>
    <t>2817</t>
  </si>
  <si>
    <t>香良病院</t>
  </si>
  <si>
    <t>2818</t>
  </si>
  <si>
    <t>新生病院</t>
  </si>
  <si>
    <t>2819</t>
  </si>
  <si>
    <t>新淡路病院</t>
  </si>
  <si>
    <t>2820</t>
  </si>
  <si>
    <t>仁恵病院</t>
  </si>
  <si>
    <t>2822</t>
  </si>
  <si>
    <t>宝塚三田病院</t>
  </si>
  <si>
    <t>2823</t>
  </si>
  <si>
    <t>但馬病院</t>
  </si>
  <si>
    <t>2824</t>
  </si>
  <si>
    <t>播磨大塩病院</t>
  </si>
  <si>
    <t>2827</t>
  </si>
  <si>
    <t>姫路北病院</t>
  </si>
  <si>
    <t>2829</t>
  </si>
  <si>
    <t>仁明会病院</t>
  </si>
  <si>
    <t>2830</t>
  </si>
  <si>
    <t>垂水病院</t>
  </si>
  <si>
    <t>2832</t>
  </si>
  <si>
    <t>雄岡病院</t>
  </si>
  <si>
    <t>2834</t>
  </si>
  <si>
    <t>三田西病院</t>
  </si>
  <si>
    <t>2837</t>
  </si>
  <si>
    <t>播磨サナトリウム</t>
  </si>
  <si>
    <t>2838</t>
  </si>
  <si>
    <t>アネックス湊川ホスピタル</t>
  </si>
  <si>
    <t>2902</t>
  </si>
  <si>
    <t>五条山病院</t>
  </si>
  <si>
    <t>2904</t>
  </si>
  <si>
    <t>當麻病院</t>
  </si>
  <si>
    <t>2906</t>
  </si>
  <si>
    <t>吉田病院</t>
  </si>
  <si>
    <t>3001</t>
  </si>
  <si>
    <t>岩﨑病院</t>
  </si>
  <si>
    <t>3002</t>
  </si>
  <si>
    <t>紀の川病院</t>
  </si>
  <si>
    <t>3003</t>
  </si>
  <si>
    <t>潮岬病院</t>
  </si>
  <si>
    <t>3004</t>
  </si>
  <si>
    <t>3006</t>
  </si>
  <si>
    <t>3007</t>
  </si>
  <si>
    <t>和歌浦病院</t>
  </si>
  <si>
    <t>3008</t>
  </si>
  <si>
    <t>紀の郷病院</t>
  </si>
  <si>
    <t>3101</t>
  </si>
  <si>
    <t>上田病院</t>
  </si>
  <si>
    <t>3102</t>
  </si>
  <si>
    <t>皆生病院</t>
  </si>
  <si>
    <t>3105</t>
  </si>
  <si>
    <t>幡病院</t>
  </si>
  <si>
    <t>3107</t>
  </si>
  <si>
    <t>米子病院</t>
  </si>
  <si>
    <t>3202</t>
  </si>
  <si>
    <t>海星病院</t>
  </si>
  <si>
    <t>3204</t>
  </si>
  <si>
    <t>3206</t>
  </si>
  <si>
    <t>松江青葉病院</t>
  </si>
  <si>
    <t>3211</t>
  </si>
  <si>
    <t>奥出雲コスモ病院</t>
  </si>
  <si>
    <t>3301</t>
  </si>
  <si>
    <t>附属 岡南病院</t>
  </si>
  <si>
    <t>3302</t>
  </si>
  <si>
    <t>ももの里病院</t>
  </si>
  <si>
    <t>3303</t>
  </si>
  <si>
    <t>河田病院</t>
  </si>
  <si>
    <t>3304</t>
  </si>
  <si>
    <t>倉敷仁風ホスピタル</t>
  </si>
  <si>
    <t>3306</t>
  </si>
  <si>
    <t>慈圭病院</t>
  </si>
  <si>
    <t>3307</t>
  </si>
  <si>
    <t>積善病院</t>
  </si>
  <si>
    <t>3308</t>
  </si>
  <si>
    <t>こころの医療たいようの丘ホスピタル</t>
  </si>
  <si>
    <t>3311</t>
  </si>
  <si>
    <t>由良病院</t>
  </si>
  <si>
    <t>3316</t>
  </si>
  <si>
    <t>附属 林道倫精神科神経科病院</t>
  </si>
  <si>
    <t>3318</t>
  </si>
  <si>
    <t>瀬戸内記念病院</t>
  </si>
  <si>
    <t>3401</t>
  </si>
  <si>
    <t>青山病院</t>
  </si>
  <si>
    <t>3403</t>
  </si>
  <si>
    <t>浅田病院</t>
  </si>
  <si>
    <t>3407</t>
  </si>
  <si>
    <t>草津病院</t>
  </si>
  <si>
    <t>3408</t>
  </si>
  <si>
    <t>呉みどりヶ丘病院</t>
  </si>
  <si>
    <t>3409</t>
  </si>
  <si>
    <t>己斐ヶ丘病院</t>
  </si>
  <si>
    <t>3411</t>
  </si>
  <si>
    <t>児玉病院</t>
  </si>
  <si>
    <t>3413</t>
  </si>
  <si>
    <t>蔵王病院</t>
  </si>
  <si>
    <t>4108</t>
  </si>
  <si>
    <t>園田病院</t>
  </si>
  <si>
    <t>4109</t>
  </si>
  <si>
    <t>光風会病院</t>
  </si>
  <si>
    <t>4110</t>
  </si>
  <si>
    <t>4113</t>
  </si>
  <si>
    <t>堀田病院</t>
  </si>
  <si>
    <t>4115</t>
  </si>
  <si>
    <t>いぬお病院</t>
  </si>
  <si>
    <t>4116</t>
  </si>
  <si>
    <t>森本病院</t>
  </si>
  <si>
    <t>4201</t>
  </si>
  <si>
    <t>愛野ありあけ病院</t>
  </si>
  <si>
    <t>4204</t>
  </si>
  <si>
    <t>大村共立病院</t>
  </si>
  <si>
    <t>4206</t>
  </si>
  <si>
    <t>西海病院</t>
  </si>
  <si>
    <t>4207</t>
  </si>
  <si>
    <t>佐世保北病院</t>
  </si>
  <si>
    <t>4208</t>
  </si>
  <si>
    <t>佐々病院</t>
  </si>
  <si>
    <t>4209</t>
  </si>
  <si>
    <t>佐世保愛恵病院</t>
  </si>
  <si>
    <t>4211</t>
  </si>
  <si>
    <t>真珠園療養所</t>
  </si>
  <si>
    <t>4213</t>
  </si>
  <si>
    <t>高城病院</t>
  </si>
  <si>
    <t>4215</t>
  </si>
  <si>
    <t>平戸愛恵病院</t>
  </si>
  <si>
    <t>4217</t>
  </si>
  <si>
    <t>出口病院</t>
  </si>
  <si>
    <t>4218</t>
  </si>
  <si>
    <t>天神病院</t>
  </si>
  <si>
    <t>4219</t>
  </si>
  <si>
    <t>光仁会病院</t>
  </si>
  <si>
    <t>4220</t>
  </si>
  <si>
    <t>日見中央病院</t>
  </si>
  <si>
    <t>4221</t>
  </si>
  <si>
    <t>西脇病院</t>
  </si>
  <si>
    <t>4222</t>
  </si>
  <si>
    <t>廣中病院</t>
  </si>
  <si>
    <t>4223</t>
  </si>
  <si>
    <t>松浦病院</t>
  </si>
  <si>
    <t>4225</t>
  </si>
  <si>
    <t>みどりの園病院</t>
  </si>
  <si>
    <t>4226</t>
  </si>
  <si>
    <t>宮原病院</t>
  </si>
  <si>
    <t>4227</t>
  </si>
  <si>
    <t>杠葉病院</t>
  </si>
  <si>
    <t>4228</t>
  </si>
  <si>
    <t>横尾病院</t>
  </si>
  <si>
    <t>4229</t>
  </si>
  <si>
    <t>小鳥居諫早病院</t>
  </si>
  <si>
    <t>4230</t>
  </si>
  <si>
    <t>城谷病院</t>
  </si>
  <si>
    <t>4233</t>
  </si>
  <si>
    <t>浦上病院</t>
  </si>
  <si>
    <t>4301</t>
  </si>
  <si>
    <t>天草病院</t>
  </si>
  <si>
    <t>4302</t>
  </si>
  <si>
    <t>4303</t>
  </si>
  <si>
    <t>有働病院</t>
  </si>
  <si>
    <t>4304</t>
  </si>
  <si>
    <t>菊池有働病院</t>
  </si>
  <si>
    <t>4306</t>
  </si>
  <si>
    <t>菊陽病院</t>
  </si>
  <si>
    <t>4307</t>
  </si>
  <si>
    <t>3415</t>
  </si>
  <si>
    <t>瀬野川病院</t>
  </si>
  <si>
    <t>3420</t>
  </si>
  <si>
    <t>比治山病院</t>
  </si>
  <si>
    <t>3421</t>
  </si>
  <si>
    <t>府中みくまり病院</t>
  </si>
  <si>
    <t>3422</t>
  </si>
  <si>
    <t>広島第一病院</t>
  </si>
  <si>
    <t>3423</t>
  </si>
  <si>
    <t>福山こころの病院</t>
  </si>
  <si>
    <t>3424</t>
  </si>
  <si>
    <t>松田病院</t>
  </si>
  <si>
    <t>3425</t>
  </si>
  <si>
    <t>三原病院</t>
  </si>
  <si>
    <t>3428</t>
  </si>
  <si>
    <t>安浦病院</t>
  </si>
  <si>
    <t>3429</t>
  </si>
  <si>
    <t>養神館病院</t>
  </si>
  <si>
    <t>3430</t>
  </si>
  <si>
    <t>3433</t>
  </si>
  <si>
    <t>福山友愛病院</t>
  </si>
  <si>
    <t>3434</t>
  </si>
  <si>
    <t>千代田病院</t>
  </si>
  <si>
    <t>3502</t>
  </si>
  <si>
    <t>小野田心和園</t>
  </si>
  <si>
    <t>3503</t>
  </si>
  <si>
    <t>片倉病院</t>
  </si>
  <si>
    <t>3505</t>
  </si>
  <si>
    <t>吉南病院</t>
  </si>
  <si>
    <t>3506</t>
  </si>
  <si>
    <t>リフレまえだ病院</t>
  </si>
  <si>
    <t>3508</t>
  </si>
  <si>
    <t>重本病院</t>
  </si>
  <si>
    <t>3511</t>
  </si>
  <si>
    <t>泉原病院</t>
  </si>
  <si>
    <t>3512</t>
  </si>
  <si>
    <t>徳山静養院</t>
  </si>
  <si>
    <t>3513</t>
  </si>
  <si>
    <t>長門一ノ宮病院</t>
  </si>
  <si>
    <t>3514</t>
  </si>
  <si>
    <t>西宇部病院</t>
  </si>
  <si>
    <t>3515</t>
  </si>
  <si>
    <t>仁保病院</t>
  </si>
  <si>
    <t>3516</t>
  </si>
  <si>
    <t>稗田病院</t>
  </si>
  <si>
    <t>3519</t>
  </si>
  <si>
    <t>防府病院</t>
  </si>
  <si>
    <t>3520</t>
  </si>
  <si>
    <t>防府保養院</t>
  </si>
  <si>
    <t>3521</t>
  </si>
  <si>
    <t>三隅病院</t>
  </si>
  <si>
    <t>3522</t>
  </si>
  <si>
    <t>柳井病院</t>
  </si>
  <si>
    <t>3525</t>
  </si>
  <si>
    <t>田代台病院</t>
  </si>
  <si>
    <t>3526</t>
  </si>
  <si>
    <t>高嶺病院</t>
  </si>
  <si>
    <t>3528</t>
  </si>
  <si>
    <t>小郡まきはら病院</t>
  </si>
  <si>
    <t>3529</t>
  </si>
  <si>
    <t>野村病院</t>
  </si>
  <si>
    <t>3530</t>
  </si>
  <si>
    <t>萩病院</t>
  </si>
  <si>
    <t>3602</t>
  </si>
  <si>
    <t>鳴門シーガル病院</t>
  </si>
  <si>
    <t>3604</t>
  </si>
  <si>
    <t>折野病院</t>
  </si>
  <si>
    <t>3606</t>
  </si>
  <si>
    <t>ゆうあいホスピタル</t>
  </si>
  <si>
    <t>3607</t>
  </si>
  <si>
    <t>3609</t>
  </si>
  <si>
    <t>第一病院</t>
  </si>
  <si>
    <t>3612</t>
  </si>
  <si>
    <t>杜のホスピタル</t>
  </si>
  <si>
    <t>3616</t>
  </si>
  <si>
    <t>冨田病院</t>
  </si>
  <si>
    <t>3618</t>
  </si>
  <si>
    <t>藍里病院</t>
  </si>
  <si>
    <t>3701</t>
  </si>
  <si>
    <t>附属 大西病院</t>
  </si>
  <si>
    <t>3702</t>
  </si>
  <si>
    <t>総合病院 回生病院</t>
  </si>
  <si>
    <t>3703</t>
  </si>
  <si>
    <t>西紋病院</t>
  </si>
  <si>
    <t>3704</t>
  </si>
  <si>
    <t>馬場病院</t>
  </si>
  <si>
    <t>3709</t>
  </si>
  <si>
    <t>しおかぜ病院</t>
  </si>
  <si>
    <t>3710</t>
  </si>
  <si>
    <t>3801</t>
  </si>
  <si>
    <t>今治病院</t>
  </si>
  <si>
    <t>3802</t>
  </si>
  <si>
    <t>宇和島病院</t>
  </si>
  <si>
    <t>3803</t>
  </si>
  <si>
    <t>3804</t>
  </si>
  <si>
    <t>附属 豊岡台病院</t>
  </si>
  <si>
    <t>3805</t>
  </si>
  <si>
    <t>久米病院</t>
  </si>
  <si>
    <t>3807</t>
  </si>
  <si>
    <t>西条道前病院</t>
  </si>
  <si>
    <t>3809</t>
  </si>
  <si>
    <t>真光園</t>
  </si>
  <si>
    <t>3811</t>
  </si>
  <si>
    <t>財団新居浜病院</t>
  </si>
  <si>
    <t>3812</t>
  </si>
  <si>
    <t>八幡浜医師会立双岩病院</t>
  </si>
  <si>
    <t>3813</t>
  </si>
  <si>
    <t>堀江病院</t>
  </si>
  <si>
    <t>3814</t>
  </si>
  <si>
    <t>3815</t>
  </si>
  <si>
    <t>松山記念病院</t>
  </si>
  <si>
    <t>3901</t>
  </si>
  <si>
    <t>岡豊病院</t>
  </si>
  <si>
    <t>3902</t>
  </si>
  <si>
    <t>高知ハーモニー・ホスピタル</t>
  </si>
  <si>
    <t>3903</t>
  </si>
  <si>
    <t>海辺の杜ホスピタル</t>
  </si>
  <si>
    <t>3905</t>
  </si>
  <si>
    <t>愛幸病院</t>
  </si>
  <si>
    <t>3906</t>
  </si>
  <si>
    <t>谷病院</t>
  </si>
  <si>
    <t>3907</t>
  </si>
  <si>
    <t>同仁病院</t>
  </si>
  <si>
    <t>3908</t>
  </si>
  <si>
    <t>土佐病院</t>
  </si>
  <si>
    <t>3910</t>
  </si>
  <si>
    <t>藤戸病院</t>
  </si>
  <si>
    <t>3911</t>
  </si>
  <si>
    <t>渡川病院</t>
  </si>
  <si>
    <t>3913</t>
  </si>
  <si>
    <t>石川記念病院</t>
  </si>
  <si>
    <t>3914</t>
  </si>
  <si>
    <t>やまもと病院</t>
  </si>
  <si>
    <t>3915</t>
  </si>
  <si>
    <t>3916</t>
  </si>
  <si>
    <t>一陽病院</t>
  </si>
  <si>
    <t>4002</t>
  </si>
  <si>
    <t>甘木病院</t>
  </si>
  <si>
    <t>4003</t>
  </si>
  <si>
    <t>飯塚記念病院</t>
  </si>
  <si>
    <t>4004</t>
  </si>
  <si>
    <t>井口野間病院</t>
  </si>
  <si>
    <t>4005</t>
  </si>
  <si>
    <t>石蔵病院</t>
  </si>
  <si>
    <t>4008</t>
  </si>
  <si>
    <t>大川病院</t>
  </si>
  <si>
    <t>4010</t>
  </si>
  <si>
    <t>筑後吉井こころホスピタル</t>
  </si>
  <si>
    <t>4012</t>
  </si>
  <si>
    <t>折尾病院</t>
  </si>
  <si>
    <t>4013</t>
  </si>
  <si>
    <t>甲斐病院</t>
  </si>
  <si>
    <t>4014</t>
  </si>
  <si>
    <t>回生病院</t>
  </si>
  <si>
    <t>4015</t>
  </si>
  <si>
    <t>香椎療養所</t>
  </si>
  <si>
    <t>4018</t>
  </si>
  <si>
    <t>蒲池病院</t>
  </si>
  <si>
    <t>4019</t>
  </si>
  <si>
    <t>河内病院</t>
  </si>
  <si>
    <t>4020</t>
  </si>
  <si>
    <t>たなか病院</t>
  </si>
  <si>
    <t>4021</t>
  </si>
  <si>
    <t>河野粕屋病院</t>
  </si>
  <si>
    <t>4022</t>
  </si>
  <si>
    <t>河野名島病院</t>
  </si>
  <si>
    <t>4023</t>
  </si>
  <si>
    <t>雁の巣病院</t>
  </si>
  <si>
    <t>4024</t>
  </si>
  <si>
    <t>鞍手共立病院</t>
  </si>
  <si>
    <t>4027</t>
  </si>
  <si>
    <t>久留米厚生病院</t>
  </si>
  <si>
    <t>4031</t>
  </si>
  <si>
    <t>おおりん病院</t>
  </si>
  <si>
    <t>4032</t>
  </si>
  <si>
    <t>不知火病院</t>
  </si>
  <si>
    <t>4034</t>
  </si>
  <si>
    <t>伊都の丘病院</t>
  </si>
  <si>
    <t>4035</t>
  </si>
  <si>
    <t>住田病院</t>
  </si>
  <si>
    <t>4038</t>
  </si>
  <si>
    <t>晴明病院</t>
  </si>
  <si>
    <t>4039</t>
  </si>
  <si>
    <t>聖ルチア病院</t>
  </si>
  <si>
    <t>4040</t>
  </si>
  <si>
    <t>高山病院</t>
  </si>
  <si>
    <t>4042</t>
  </si>
  <si>
    <t>筑紫野病院</t>
  </si>
  <si>
    <t>4044</t>
  </si>
  <si>
    <t>たていわ病院</t>
  </si>
  <si>
    <t>4048</t>
  </si>
  <si>
    <t>西岡病院</t>
  </si>
  <si>
    <t>4050</t>
  </si>
  <si>
    <t>のぞえ総合心療病院</t>
  </si>
  <si>
    <t>4051</t>
  </si>
  <si>
    <t>白翠園春日病院</t>
  </si>
  <si>
    <t>4052</t>
  </si>
  <si>
    <t>箱田病院</t>
  </si>
  <si>
    <t>4055</t>
  </si>
  <si>
    <t>疋田病院</t>
  </si>
  <si>
    <t>4056</t>
  </si>
  <si>
    <t>英彦山病院</t>
  </si>
  <si>
    <t>4057</t>
  </si>
  <si>
    <t>平尾台病院</t>
  </si>
  <si>
    <t>4058</t>
  </si>
  <si>
    <t>筥松病院</t>
  </si>
  <si>
    <t>4059</t>
  </si>
  <si>
    <t>福岡保養院</t>
  </si>
  <si>
    <t>4060</t>
  </si>
  <si>
    <t>福間病院</t>
  </si>
  <si>
    <t>4062</t>
  </si>
  <si>
    <t>豊前病院</t>
  </si>
  <si>
    <t>4065</t>
  </si>
  <si>
    <t>松尾病院</t>
  </si>
  <si>
    <t>4066</t>
  </si>
  <si>
    <t>4067</t>
  </si>
  <si>
    <t>4068</t>
  </si>
  <si>
    <t>みなかぜ病院</t>
  </si>
  <si>
    <t>4071</t>
  </si>
  <si>
    <t>南ヶ丘病院</t>
  </si>
  <si>
    <t>4073</t>
  </si>
  <si>
    <t>宮の陣病院</t>
  </si>
  <si>
    <t>4074</t>
  </si>
  <si>
    <t>三善病院</t>
  </si>
  <si>
    <t>4076</t>
  </si>
  <si>
    <t>新門司病院</t>
  </si>
  <si>
    <t>4078</t>
  </si>
  <si>
    <t>八幡大蔵病院</t>
  </si>
  <si>
    <t>4080</t>
  </si>
  <si>
    <t>小嶺江藤病院</t>
  </si>
  <si>
    <t>4084</t>
  </si>
  <si>
    <t>若久病院</t>
  </si>
  <si>
    <t>4085</t>
  </si>
  <si>
    <t>4089</t>
  </si>
  <si>
    <t>4093</t>
  </si>
  <si>
    <t>大法山病院</t>
  </si>
  <si>
    <t>4094</t>
  </si>
  <si>
    <t>行橋厚生病院</t>
  </si>
  <si>
    <t>4095</t>
  </si>
  <si>
    <t>河野病院</t>
  </si>
  <si>
    <t>4096</t>
  </si>
  <si>
    <t>今宿病院</t>
  </si>
  <si>
    <t>4098</t>
  </si>
  <si>
    <t>川添記念病院</t>
  </si>
  <si>
    <t>4101</t>
  </si>
  <si>
    <t>山のサナーレ・クリニック</t>
  </si>
  <si>
    <t>4104</t>
  </si>
  <si>
    <t>神野病院</t>
  </si>
  <si>
    <t>4105</t>
  </si>
  <si>
    <t>4106</t>
  </si>
  <si>
    <t>白石保養院</t>
  </si>
  <si>
    <t>4107</t>
  </si>
  <si>
    <t>虹と海のホスピタル</t>
  </si>
  <si>
    <t>4308</t>
  </si>
  <si>
    <t>窪田病院</t>
  </si>
  <si>
    <t>4312</t>
  </si>
  <si>
    <t>高田病院</t>
  </si>
  <si>
    <t>4313</t>
  </si>
  <si>
    <t>ピネル記念病院</t>
  </si>
  <si>
    <t>4314</t>
  </si>
  <si>
    <t>4315</t>
  </si>
  <si>
    <t>4316</t>
  </si>
  <si>
    <t>酒井病院</t>
  </si>
  <si>
    <t>4318</t>
  </si>
  <si>
    <t>4319</t>
  </si>
  <si>
    <t>城山病院</t>
  </si>
  <si>
    <t>4321</t>
  </si>
  <si>
    <t>龍田病院</t>
  </si>
  <si>
    <t>4322</t>
  </si>
  <si>
    <t>玉名病院</t>
  </si>
  <si>
    <t>4323</t>
  </si>
  <si>
    <t>桜が丘病院</t>
  </si>
  <si>
    <t>4325</t>
  </si>
  <si>
    <t>ニキハーティーホスピタル</t>
  </si>
  <si>
    <t>4327</t>
  </si>
  <si>
    <t>4330</t>
  </si>
  <si>
    <t>4331</t>
  </si>
  <si>
    <t>みずほ病院</t>
  </si>
  <si>
    <t>4332</t>
  </si>
  <si>
    <t>明生病院</t>
  </si>
  <si>
    <t>4333</t>
  </si>
  <si>
    <t>4335</t>
  </si>
  <si>
    <t>八代更生病院</t>
  </si>
  <si>
    <t>4337</t>
  </si>
  <si>
    <t>荒尾こころの郷病院</t>
  </si>
  <si>
    <t>4338</t>
  </si>
  <si>
    <t>弓削病院</t>
  </si>
  <si>
    <t>4339</t>
  </si>
  <si>
    <t>うしぶか心愛病院</t>
  </si>
  <si>
    <t>4340</t>
  </si>
  <si>
    <t>自由が丘病院</t>
  </si>
  <si>
    <t>4341</t>
  </si>
  <si>
    <t>水俣病院</t>
  </si>
  <si>
    <t>4342</t>
  </si>
  <si>
    <t>くまもと悠心病院</t>
  </si>
  <si>
    <t>4343</t>
  </si>
  <si>
    <t>あおば病院</t>
  </si>
  <si>
    <t>4344</t>
  </si>
  <si>
    <t>光生病院</t>
  </si>
  <si>
    <t>4401</t>
  </si>
  <si>
    <t>朝見病院</t>
  </si>
  <si>
    <t>4402</t>
  </si>
  <si>
    <t>宇佐病院</t>
  </si>
  <si>
    <t>4404</t>
  </si>
  <si>
    <t>大分下郡病院</t>
  </si>
  <si>
    <t>4405</t>
  </si>
  <si>
    <t>大貞病院</t>
  </si>
  <si>
    <t>4406</t>
  </si>
  <si>
    <t>奥村日田病院</t>
  </si>
  <si>
    <t>4409</t>
  </si>
  <si>
    <t>4410</t>
  </si>
  <si>
    <t>城東病院</t>
  </si>
  <si>
    <t>4411</t>
  </si>
  <si>
    <t>タキオ保養院</t>
  </si>
  <si>
    <t>4413</t>
  </si>
  <si>
    <t>鶴見台病院</t>
  </si>
  <si>
    <t>4414</t>
  </si>
  <si>
    <t>仲宗根病院</t>
  </si>
  <si>
    <t>4416</t>
  </si>
  <si>
    <t>渕野病院</t>
  </si>
  <si>
    <t>4419</t>
  </si>
  <si>
    <t>山本病院</t>
  </si>
  <si>
    <t>4421</t>
  </si>
  <si>
    <t>大分友愛病院</t>
  </si>
  <si>
    <t>4422</t>
  </si>
  <si>
    <t>緑ヶ丘保養園</t>
  </si>
  <si>
    <t>4423</t>
  </si>
  <si>
    <t>大分丘の上病院</t>
  </si>
  <si>
    <t>4424</t>
  </si>
  <si>
    <t>上野公園病院</t>
  </si>
  <si>
    <t>4426</t>
  </si>
  <si>
    <t>杵築オレンジ病院</t>
  </si>
  <si>
    <t>4501</t>
  </si>
  <si>
    <t>井上病院</t>
  </si>
  <si>
    <t>4502</t>
  </si>
  <si>
    <t>内村病院</t>
  </si>
  <si>
    <t>4505</t>
  </si>
  <si>
    <t>県南病院</t>
  </si>
  <si>
    <t>4507</t>
  </si>
  <si>
    <t>西都病院</t>
  </si>
  <si>
    <t>4508</t>
  </si>
  <si>
    <t>鮫島病院</t>
  </si>
  <si>
    <t>4512</t>
  </si>
  <si>
    <t>永田病院</t>
  </si>
  <si>
    <t>4513</t>
  </si>
  <si>
    <t>谷口病院</t>
  </si>
  <si>
    <t>4517</t>
  </si>
  <si>
    <t>都城新生病院</t>
  </si>
  <si>
    <t>4518</t>
  </si>
  <si>
    <t>宮崎若久病院</t>
  </si>
  <si>
    <t>4519</t>
  </si>
  <si>
    <t>4601</t>
  </si>
  <si>
    <t>赤崎病院</t>
  </si>
  <si>
    <t>4602</t>
  </si>
  <si>
    <t>阿多病院</t>
  </si>
  <si>
    <t>4603</t>
  </si>
  <si>
    <t>奄美病院</t>
  </si>
  <si>
    <t>4604</t>
  </si>
  <si>
    <t>せいざん病院</t>
  </si>
  <si>
    <t>4605</t>
  </si>
  <si>
    <t>伊敷病院</t>
  </si>
  <si>
    <t>4606</t>
  </si>
  <si>
    <t>伊集院病院</t>
  </si>
  <si>
    <t>4607</t>
  </si>
  <si>
    <t>出水病院</t>
  </si>
  <si>
    <t>4608</t>
  </si>
  <si>
    <t>みなと病院</t>
  </si>
  <si>
    <t>4612</t>
  </si>
  <si>
    <t>大島保養院</t>
  </si>
  <si>
    <t>4613</t>
  </si>
  <si>
    <t>メンタルホスピタル鹿屋</t>
  </si>
  <si>
    <t>4615</t>
  </si>
  <si>
    <t>加治木記念病院</t>
  </si>
  <si>
    <t>4616</t>
  </si>
  <si>
    <t>加世田病院</t>
  </si>
  <si>
    <t>4618</t>
  </si>
  <si>
    <t>ファミリーＨＰ薩摩</t>
  </si>
  <si>
    <t>4620</t>
  </si>
  <si>
    <t>三州脇田丘病院</t>
  </si>
  <si>
    <t>4621</t>
  </si>
  <si>
    <t>白浜病院</t>
  </si>
  <si>
    <t>4623</t>
  </si>
  <si>
    <t>玉里病院</t>
  </si>
  <si>
    <t>4624</t>
  </si>
  <si>
    <t>中郷病院</t>
  </si>
  <si>
    <t>4625</t>
  </si>
  <si>
    <t>南九州さくら病院</t>
  </si>
  <si>
    <t>4627</t>
  </si>
  <si>
    <t>徳之島病院</t>
  </si>
  <si>
    <t>4628</t>
  </si>
  <si>
    <t>4629</t>
  </si>
  <si>
    <t>西原保養院</t>
  </si>
  <si>
    <t>4630</t>
  </si>
  <si>
    <t>ハートフル隼人病院</t>
  </si>
  <si>
    <t>4635</t>
  </si>
  <si>
    <t>松下病院</t>
  </si>
  <si>
    <t>4636</t>
  </si>
  <si>
    <t>宮之城病院</t>
  </si>
  <si>
    <t>4637</t>
  </si>
  <si>
    <t>メンタルホスピタル鹿児島</t>
  </si>
  <si>
    <t>4638</t>
  </si>
  <si>
    <t>吉野病院</t>
  </si>
  <si>
    <t>4640</t>
  </si>
  <si>
    <t>4641</t>
  </si>
  <si>
    <t>坂之上病院</t>
  </si>
  <si>
    <t>4647</t>
  </si>
  <si>
    <t>横山記念病院</t>
  </si>
  <si>
    <t>4648</t>
  </si>
  <si>
    <t>荘記念病院</t>
  </si>
  <si>
    <t>4703</t>
  </si>
  <si>
    <t>糸満晴明病院</t>
  </si>
  <si>
    <t>4707</t>
  </si>
  <si>
    <t>玉木病院</t>
  </si>
  <si>
    <t>4709</t>
  </si>
  <si>
    <t>平安病院</t>
  </si>
  <si>
    <t>4710</t>
  </si>
  <si>
    <t>勝連病院</t>
  </si>
  <si>
    <t>4714</t>
  </si>
  <si>
    <t>南山病院</t>
  </si>
  <si>
    <r>
      <t>（1）締切：</t>
    </r>
    <r>
      <rPr>
        <b/>
        <u/>
        <sz val="11"/>
        <color rgb="FFFF0000"/>
        <rFont val="メイリオ"/>
        <family val="3"/>
        <charset val="128"/>
      </rPr>
      <t>平成30年11月30日（金）</t>
    </r>
    <rPh sb="3" eb="5">
      <t>シメキ</t>
    </rPh>
    <rPh sb="6" eb="8">
      <t>ヘイセイ</t>
    </rPh>
    <rPh sb="10" eb="11">
      <t>ネン</t>
    </rPh>
    <rPh sb="13" eb="14">
      <t>ガツ</t>
    </rPh>
    <rPh sb="16" eb="17">
      <t>ニチ</t>
    </rPh>
    <rPh sb="18" eb="19">
      <t>キン</t>
    </rPh>
    <phoneticPr fontId="1"/>
  </si>
  <si>
    <t>・調査票の一部（年齢や点数等）は自動計算となっております。</t>
    <rPh sb="1" eb="4">
      <t>チョウサヒョウ</t>
    </rPh>
    <rPh sb="5" eb="7">
      <t>イチブ</t>
    </rPh>
    <rPh sb="8" eb="10">
      <t>ネンレイ</t>
    </rPh>
    <rPh sb="11" eb="13">
      <t>テンスウ</t>
    </rPh>
    <rPh sb="13" eb="14">
      <t>トウ</t>
    </rPh>
    <rPh sb="16" eb="18">
      <t>ジドウ</t>
    </rPh>
    <rPh sb="18" eb="20">
      <t>ケイサン</t>
    </rPh>
    <phoneticPr fontId="1"/>
  </si>
  <si>
    <t>・色のついているセルへの記入、又は選択肢リストより該当するものをお選び下さい。</t>
    <rPh sb="1" eb="2">
      <t>イロ</t>
    </rPh>
    <rPh sb="12" eb="14">
      <t>キニュウ</t>
    </rPh>
    <rPh sb="15" eb="16">
      <t>マタ</t>
    </rPh>
    <rPh sb="17" eb="20">
      <t>センタクシ</t>
    </rPh>
    <rPh sb="25" eb="27">
      <t>ガイトウ</t>
    </rPh>
    <rPh sb="33" eb="34">
      <t>エラ</t>
    </rPh>
    <rPh sb="35" eb="36">
      <t>クダ</t>
    </rPh>
    <phoneticPr fontId="1"/>
  </si>
  <si>
    <t>該当するものに☑および必要事項を記入してください。各選択肢は右を御参照下さい。</t>
    <rPh sb="25" eb="26">
      <t>カク</t>
    </rPh>
    <rPh sb="26" eb="29">
      <t>センタクシ</t>
    </rPh>
    <rPh sb="30" eb="31">
      <t>ミギ</t>
    </rPh>
    <rPh sb="32" eb="36">
      <t>ゴサンショウクダ</t>
    </rPh>
    <phoneticPr fontId="1"/>
  </si>
  <si>
    <t>「1.はい」の場合、該当する紹介元を選択して下さい。</t>
    <rPh sb="7" eb="9">
      <t>バアイ</t>
    </rPh>
    <rPh sb="10" eb="12">
      <t>ガイトウ</t>
    </rPh>
    <rPh sb="14" eb="16">
      <t>ショウカイ</t>
    </rPh>
    <rPh sb="16" eb="17">
      <t>モト</t>
    </rPh>
    <rPh sb="18" eb="20">
      <t>センタク</t>
    </rPh>
    <rPh sb="22" eb="23">
      <t>クダ</t>
    </rPh>
    <phoneticPr fontId="1"/>
  </si>
  <si>
    <t>退院時に要介護認定を受けていますか。</t>
    <rPh sb="0" eb="2">
      <t>タイイン</t>
    </rPh>
    <rPh sb="2" eb="3">
      <t>ジ</t>
    </rPh>
    <rPh sb="4" eb="5">
      <t>ヨウ</t>
    </rPh>
    <rPh sb="5" eb="7">
      <t>カイゴ</t>
    </rPh>
    <rPh sb="7" eb="9">
      <t>ニンテイ</t>
    </rPh>
    <rPh sb="10" eb="11">
      <t>ウ</t>
    </rPh>
    <phoneticPr fontId="1"/>
  </si>
  <si>
    <t>入院した患者数A</t>
    <rPh sb="0" eb="2">
      <t>ニュウイン</t>
    </rPh>
    <phoneticPr fontId="1"/>
  </si>
  <si>
    <t>※固有名詞を伏せるなど、個人情報に配慮した形で御回答下さい。</t>
    <rPh sb="1" eb="3">
      <t>コユウ</t>
    </rPh>
    <rPh sb="3" eb="5">
      <t>メイシ</t>
    </rPh>
    <rPh sb="6" eb="7">
      <t>フ</t>
    </rPh>
    <rPh sb="12" eb="14">
      <t>コジン</t>
    </rPh>
    <rPh sb="14" eb="16">
      <t>ジョウホウ</t>
    </rPh>
    <rPh sb="17" eb="19">
      <t>ハイリョ</t>
    </rPh>
    <rPh sb="21" eb="22">
      <t>カタチ</t>
    </rPh>
    <rPh sb="23" eb="26">
      <t>ゴカイトウ</t>
    </rPh>
    <rPh sb="26" eb="27">
      <t>クダ</t>
    </rPh>
    <phoneticPr fontId="1"/>
  </si>
  <si>
    <t>2.認知症担当の医師数を記載して下さい。（常勤換算でご記載下さい。）</t>
    <rPh sb="2" eb="5">
      <t>ニンチショウ</t>
    </rPh>
    <rPh sb="5" eb="7">
      <t>タントウ</t>
    </rPh>
    <rPh sb="8" eb="11">
      <t>イシスウ</t>
    </rPh>
    <rPh sb="12" eb="14">
      <t>キサイ</t>
    </rPh>
    <rPh sb="16" eb="17">
      <t>クダ</t>
    </rPh>
    <rPh sb="21" eb="23">
      <t>ジョウキン</t>
    </rPh>
    <rPh sb="23" eb="25">
      <t>カンサン</t>
    </rPh>
    <rPh sb="27" eb="30">
      <t>キサイクダ</t>
    </rPh>
    <phoneticPr fontId="1"/>
  </si>
  <si>
    <t>2）1）でご紹介頂いた取り組みで、実際に早期退所につながった要因があればご記載下さい。</t>
    <rPh sb="6" eb="8">
      <t>ショウカイ</t>
    </rPh>
    <rPh sb="8" eb="9">
      <t>イタダ</t>
    </rPh>
    <rPh sb="11" eb="12">
      <t>ト</t>
    </rPh>
    <rPh sb="13" eb="14">
      <t>ク</t>
    </rPh>
    <rPh sb="17" eb="19">
      <t>ジッサイ</t>
    </rPh>
    <rPh sb="20" eb="22">
      <t>ソウキ</t>
    </rPh>
    <rPh sb="22" eb="24">
      <t>タイショ</t>
    </rPh>
    <rPh sb="30" eb="32">
      <t>ヨウイン</t>
    </rPh>
    <rPh sb="37" eb="39">
      <t>キサイ</t>
    </rPh>
    <rPh sb="39" eb="40">
      <t>クダ</t>
    </rPh>
    <phoneticPr fontId="1"/>
  </si>
  <si>
    <t>その他（</t>
    <rPh sb="2" eb="3">
      <t>タ</t>
    </rPh>
    <phoneticPr fontId="1"/>
  </si>
  <si>
    <t>3_5結</t>
    <rPh sb="3" eb="4">
      <t>ケツ</t>
    </rPh>
    <phoneticPr fontId="1"/>
  </si>
  <si>
    <t>）</t>
    <phoneticPr fontId="1"/>
  </si>
  <si>
    <t>2.グループホーム</t>
    <phoneticPr fontId="1"/>
  </si>
  <si>
    <t>3.病院　→</t>
    <rPh sb="2" eb="4">
      <t>ビョウイン</t>
    </rPh>
    <phoneticPr fontId="1"/>
  </si>
  <si>
    <t>4.介護老人福祉施設(特養)</t>
    <rPh sb="2" eb="4">
      <t>カイゴ</t>
    </rPh>
    <rPh sb="4" eb="6">
      <t>ロウジン</t>
    </rPh>
    <rPh sb="6" eb="8">
      <t>フクシ</t>
    </rPh>
    <rPh sb="8" eb="10">
      <t>シセツ</t>
    </rPh>
    <rPh sb="11" eb="13">
      <t>トクヨウ</t>
    </rPh>
    <phoneticPr fontId="1"/>
  </si>
  <si>
    <t>5.介護老人保健施設(老健)</t>
    <rPh sb="2" eb="4">
      <t>カイゴ</t>
    </rPh>
    <rPh sb="4" eb="6">
      <t>ロウジン</t>
    </rPh>
    <rPh sb="6" eb="8">
      <t>ホケン</t>
    </rPh>
    <rPh sb="8" eb="10">
      <t>シセツ</t>
    </rPh>
    <rPh sb="11" eb="13">
      <t>ロウケン</t>
    </rPh>
    <phoneticPr fontId="1"/>
  </si>
  <si>
    <t>6.養護老人ホーム</t>
    <rPh sb="2" eb="4">
      <t>ヨウゴ</t>
    </rPh>
    <rPh sb="4" eb="6">
      <t>ロウジン</t>
    </rPh>
    <phoneticPr fontId="1"/>
  </si>
  <si>
    <t>7.有料老人ホーム</t>
    <rPh sb="2" eb="4">
      <t>ユウリョウ</t>
    </rPh>
    <rPh sb="4" eb="6">
      <t>ロウジン</t>
    </rPh>
    <phoneticPr fontId="1"/>
  </si>
  <si>
    <t>8.サービス付高齢者住宅</t>
    <rPh sb="6" eb="7">
      <t>ツ</t>
    </rPh>
    <rPh sb="7" eb="10">
      <t>コウレイシャ</t>
    </rPh>
    <rPh sb="10" eb="12">
      <t>ジュウタク</t>
    </rPh>
    <phoneticPr fontId="1"/>
  </si>
  <si>
    <t>9.その他</t>
    <rPh sb="4" eb="5">
      <t>タ</t>
    </rPh>
    <phoneticPr fontId="1"/>
  </si>
  <si>
    <t>）</t>
    <phoneticPr fontId="1"/>
  </si>
  <si>
    <t>②</t>
    <phoneticPr fontId="1"/>
  </si>
  <si>
    <t>③</t>
    <phoneticPr fontId="1"/>
  </si>
  <si>
    <t>④</t>
    <phoneticPr fontId="1"/>
  </si>
  <si>
    <r>
      <t>①の内、</t>
    </r>
    <r>
      <rPr>
        <u/>
        <sz val="11"/>
        <color theme="1"/>
        <rFont val="メイリオ"/>
        <family val="3"/>
        <charset val="128"/>
      </rPr>
      <t>調査日(平成30年11月1日(木))時点</t>
    </r>
    <r>
      <rPr>
        <sz val="11"/>
        <color theme="1"/>
        <rFont val="メイリオ"/>
        <family val="3"/>
        <charset val="128"/>
      </rPr>
      <t>で既に退院した患者数</t>
    </r>
    <rPh sb="2" eb="3">
      <t>ウチ</t>
    </rPh>
    <rPh sb="4" eb="7">
      <t>チョウサビ</t>
    </rPh>
    <rPh sb="8" eb="10">
      <t>ヘイセイ</t>
    </rPh>
    <rPh sb="19" eb="20">
      <t>モク</t>
    </rPh>
    <rPh sb="22" eb="24">
      <t>ジテン</t>
    </rPh>
    <rPh sb="25" eb="26">
      <t>スデ</t>
    </rPh>
    <rPh sb="27" eb="29">
      <t>タイイン</t>
    </rPh>
    <rPh sb="31" eb="34">
      <t>カンジャスウ</t>
    </rPh>
    <phoneticPr fontId="1"/>
  </si>
  <si>
    <t>②の内、退院後3ヶ月以内に再入院した患者数</t>
    <rPh sb="2" eb="3">
      <t>ウチ</t>
    </rPh>
    <rPh sb="4" eb="7">
      <t>タイインゴ</t>
    </rPh>
    <rPh sb="9" eb="10">
      <t>ゲツ</t>
    </rPh>
    <rPh sb="10" eb="12">
      <t>イナイ</t>
    </rPh>
    <rPh sb="13" eb="16">
      <t>サイニュウイン</t>
    </rPh>
    <rPh sb="18" eb="20">
      <t>カンジャ</t>
    </rPh>
    <rPh sb="20" eb="21">
      <t>スウ</t>
    </rPh>
    <phoneticPr fontId="1"/>
  </si>
  <si>
    <t>合計</t>
    <rPh sb="0" eb="2">
      <t>ゴウケイ</t>
    </rPh>
    <phoneticPr fontId="1"/>
  </si>
  <si>
    <t>左記人数の内、3ヶ月以内に再入院した患者数</t>
    <rPh sb="0" eb="2">
      <t>サキ</t>
    </rPh>
    <rPh sb="2" eb="4">
      <t>ニンズウ</t>
    </rPh>
    <rPh sb="5" eb="6">
      <t>ウチ</t>
    </rPh>
    <rPh sb="9" eb="10">
      <t>ゲツ</t>
    </rPh>
    <rPh sb="10" eb="12">
      <t>イナイ</t>
    </rPh>
    <rPh sb="13" eb="16">
      <t>サイニュウイン</t>
    </rPh>
    <rPh sb="18" eb="21">
      <t>カンジャスウ</t>
    </rPh>
    <phoneticPr fontId="1"/>
  </si>
  <si>
    <t>4_2_30再</t>
    <rPh sb="6" eb="7">
      <t>サイ</t>
    </rPh>
    <phoneticPr fontId="1"/>
  </si>
  <si>
    <t>4_2_366再</t>
    <rPh sb="7" eb="8">
      <t>サイ</t>
    </rPh>
    <phoneticPr fontId="1"/>
  </si>
  <si>
    <t>4_2_60再</t>
  </si>
  <si>
    <t>4_2_90再</t>
    <phoneticPr fontId="1"/>
  </si>
  <si>
    <t>4_2_120再</t>
  </si>
  <si>
    <t>4_2_150再</t>
  </si>
  <si>
    <t>4_2_180再</t>
  </si>
  <si>
    <t>4_2_210再</t>
  </si>
  <si>
    <t>4_2_240再</t>
  </si>
  <si>
    <t>4_2_270再</t>
  </si>
  <si>
    <t>4_2_300再</t>
  </si>
  <si>
    <t>4_2_330再</t>
  </si>
  <si>
    <t>4_2_365再</t>
  </si>
  <si>
    <t>4_4計</t>
    <rPh sb="3" eb="4">
      <t>ケイ</t>
    </rPh>
    <phoneticPr fontId="1"/>
  </si>
  <si>
    <t>4_3</t>
    <phoneticPr fontId="1"/>
  </si>
  <si>
    <t>4_4_30</t>
  </si>
  <si>
    <t>4_4_60</t>
  </si>
  <si>
    <t>4_4_90</t>
  </si>
  <si>
    <t>4_4_120</t>
  </si>
  <si>
    <t>4_4_150</t>
  </si>
  <si>
    <t>4_4_180</t>
  </si>
  <si>
    <t>4_4_210</t>
  </si>
  <si>
    <t>4_4_240</t>
  </si>
  <si>
    <t>4_4_270</t>
  </si>
  <si>
    <t>4_4_300</t>
  </si>
  <si>
    <t>4_4_330</t>
  </si>
  <si>
    <t>4_4_365</t>
  </si>
  <si>
    <t>4_4_366</t>
  </si>
  <si>
    <t>4_4再計</t>
    <rPh sb="3" eb="4">
      <t>サイ</t>
    </rPh>
    <rPh sb="4" eb="5">
      <t>ケイ</t>
    </rPh>
    <phoneticPr fontId="1"/>
  </si>
  <si>
    <t>入院日数</t>
    <rPh sb="0" eb="2">
      <t>ニュウイン</t>
    </rPh>
    <rPh sb="2" eb="4">
      <t>ニッスウ</t>
    </rPh>
    <phoneticPr fontId="1"/>
  </si>
  <si>
    <t>年　齢</t>
    <rPh sb="0" eb="1">
      <t>ネン</t>
    </rPh>
    <rPh sb="2" eb="3">
      <t>トシ</t>
    </rPh>
    <phoneticPr fontId="1"/>
  </si>
  <si>
    <t>満</t>
    <rPh sb="0" eb="1">
      <t>マン</t>
    </rPh>
    <phoneticPr fontId="1"/>
  </si>
  <si>
    <t>歳</t>
    <rPh sb="0" eb="1">
      <t>サイ</t>
    </rPh>
    <phoneticPr fontId="1"/>
  </si>
  <si>
    <t>日</t>
    <rPh sb="0" eb="1">
      <t>ニチ</t>
    </rPh>
    <phoneticPr fontId="1"/>
  </si>
  <si>
    <t>入院時に実施している認知機能検査の点数等をご記載下さい。</t>
    <rPh sb="2" eb="3">
      <t>ジ</t>
    </rPh>
    <rPh sb="4" eb="6">
      <t>ジッシ</t>
    </rPh>
    <rPh sb="10" eb="12">
      <t>ニンチ</t>
    </rPh>
    <rPh sb="12" eb="14">
      <t>キノウ</t>
    </rPh>
    <rPh sb="14" eb="16">
      <t>ケンサ</t>
    </rPh>
    <rPh sb="17" eb="19">
      <t>テンスウ</t>
    </rPh>
    <rPh sb="19" eb="20">
      <t>トウ</t>
    </rPh>
    <rPh sb="22" eb="24">
      <t>キサイ</t>
    </rPh>
    <rPh sb="24" eb="25">
      <t>クダ</t>
    </rPh>
    <phoneticPr fontId="1"/>
  </si>
  <si>
    <t>退院時に実施している場合、認知機能検査の点数等を記載下さい。</t>
    <rPh sb="0" eb="2">
      <t>タイイン</t>
    </rPh>
    <rPh sb="2" eb="3">
      <t>ジ</t>
    </rPh>
    <rPh sb="4" eb="6">
      <t>ジッシ</t>
    </rPh>
    <rPh sb="10" eb="12">
      <t>バアイ</t>
    </rPh>
    <rPh sb="13" eb="15">
      <t>ニンチ</t>
    </rPh>
    <rPh sb="15" eb="17">
      <t>キノウ</t>
    </rPh>
    <rPh sb="17" eb="19">
      <t>ケンサ</t>
    </rPh>
    <rPh sb="20" eb="22">
      <t>テンスウ</t>
    </rPh>
    <rPh sb="22" eb="23">
      <t>トウ</t>
    </rPh>
    <rPh sb="24" eb="26">
      <t>キサイ</t>
    </rPh>
    <rPh sb="26" eb="27">
      <t>クダ</t>
    </rPh>
    <phoneticPr fontId="1"/>
  </si>
  <si>
    <t>4.病院　→</t>
    <rPh sb="2" eb="4">
      <t>ビョウイン</t>
    </rPh>
    <phoneticPr fontId="1"/>
  </si>
  <si>
    <r>
      <t>・</t>
    </r>
    <r>
      <rPr>
        <u/>
        <sz val="11"/>
        <color theme="1"/>
        <rFont val="メイリオ"/>
        <family val="3"/>
        <charset val="128"/>
      </rPr>
      <t>「1.はい」</t>
    </r>
    <r>
      <rPr>
        <sz val="11"/>
        <color theme="1"/>
        <rFont val="メイリオ"/>
        <family val="3"/>
        <charset val="128"/>
      </rPr>
      <t>の場合、その理由と予後をご記載下さい。</t>
    </r>
    <rPh sb="8" eb="10">
      <t>バアイ</t>
    </rPh>
    <rPh sb="13" eb="15">
      <t>リユウ</t>
    </rPh>
    <rPh sb="16" eb="18">
      <t>ヨゴ</t>
    </rPh>
    <rPh sb="20" eb="22">
      <t>キサイ</t>
    </rPh>
    <rPh sb="22" eb="23">
      <t>クダ</t>
    </rPh>
    <phoneticPr fontId="1"/>
  </si>
  <si>
    <t>男性</t>
    <rPh sb="0" eb="2">
      <t>ダンセイ</t>
    </rPh>
    <phoneticPr fontId="1"/>
  </si>
  <si>
    <t>女性</t>
    <rPh sb="0" eb="2">
      <t>ジョセイ</t>
    </rPh>
    <phoneticPr fontId="1"/>
  </si>
  <si>
    <t>1_3日</t>
    <rPh sb="3" eb="4">
      <t>ニチ</t>
    </rPh>
    <phoneticPr fontId="1"/>
  </si>
  <si>
    <t>2_1_1否</t>
    <rPh sb="5" eb="6">
      <t>ヒ</t>
    </rPh>
    <phoneticPr fontId="1"/>
  </si>
  <si>
    <t>2_1_2否</t>
    <rPh sb="5" eb="6">
      <t>ヒ</t>
    </rPh>
    <phoneticPr fontId="1"/>
  </si>
  <si>
    <t>2_5_3</t>
    <phoneticPr fontId="1"/>
  </si>
  <si>
    <t>2_6_5_理</t>
    <rPh sb="6" eb="7">
      <t>リ</t>
    </rPh>
    <phoneticPr fontId="1"/>
  </si>
  <si>
    <t>2_6_8_理</t>
    <rPh sb="6" eb="7">
      <t>リ</t>
    </rPh>
    <phoneticPr fontId="1"/>
  </si>
  <si>
    <t>3_1_1否</t>
    <rPh sb="5" eb="6">
      <t>ヒ</t>
    </rPh>
    <phoneticPr fontId="1"/>
  </si>
  <si>
    <t>3_1_2否</t>
    <rPh sb="5" eb="6">
      <t>ヒ</t>
    </rPh>
    <phoneticPr fontId="1"/>
  </si>
  <si>
    <t>3_5感</t>
    <rPh sb="3" eb="4">
      <t>カン</t>
    </rPh>
    <phoneticPr fontId="1"/>
  </si>
  <si>
    <t>　 治療チームと共同で話し合いを重ね、早期の退院が可能となった。</t>
    <rPh sb="8" eb="10">
      <t>キョウドウ</t>
    </rPh>
    <rPh sb="11" eb="12">
      <t>ハナ</t>
    </rPh>
    <rPh sb="13" eb="14">
      <t>ア</t>
    </rPh>
    <rPh sb="16" eb="17">
      <t>カサ</t>
    </rPh>
    <rPh sb="19" eb="21">
      <t>ソウキ</t>
    </rPh>
    <rPh sb="22" eb="24">
      <t>タイイン</t>
    </rPh>
    <rPh sb="25" eb="27">
      <t>カノウ</t>
    </rPh>
    <phoneticPr fontId="1"/>
  </si>
  <si>
    <t>例)介護認定の取得、訪問看護、訪問診療等、地域の社会資源を活用できるように院内の</t>
    <rPh sb="0" eb="1">
      <t>レイ</t>
    </rPh>
    <rPh sb="2" eb="4">
      <t>カイゴ</t>
    </rPh>
    <rPh sb="4" eb="6">
      <t>ニンテイ</t>
    </rPh>
    <rPh sb="7" eb="9">
      <t>シュトク</t>
    </rPh>
    <rPh sb="10" eb="12">
      <t>ホウモン</t>
    </rPh>
    <rPh sb="12" eb="14">
      <t>カンゴ</t>
    </rPh>
    <rPh sb="15" eb="17">
      <t>ホウモン</t>
    </rPh>
    <rPh sb="17" eb="19">
      <t>シンリョウ</t>
    </rPh>
    <rPh sb="19" eb="20">
      <t>トウ</t>
    </rPh>
    <rPh sb="21" eb="23">
      <t>チイキ</t>
    </rPh>
    <rPh sb="24" eb="26">
      <t>シャカイ</t>
    </rPh>
    <rPh sb="26" eb="28">
      <t>シゲン</t>
    </rPh>
    <rPh sb="29" eb="31">
      <t>カツヨウ</t>
    </rPh>
    <rPh sb="37" eb="39">
      <t>インナイ</t>
    </rPh>
    <phoneticPr fontId="1"/>
  </si>
  <si>
    <t>　該当者がいない場合にも「基本情報」「施設調査票」のご返送をお願いします。</t>
    <rPh sb="1" eb="4">
      <t>ガイトウシャ</t>
    </rPh>
    <rPh sb="8" eb="10">
      <t>バアイ</t>
    </rPh>
    <rPh sb="13" eb="15">
      <t>キホン</t>
    </rPh>
    <rPh sb="15" eb="17">
      <t>ジョウホウ</t>
    </rPh>
    <rPh sb="19" eb="21">
      <t>シセツ</t>
    </rPh>
    <rPh sb="21" eb="23">
      <t>チョウサ</t>
    </rPh>
    <rPh sb="23" eb="24">
      <t>ヒョウ</t>
    </rPh>
    <rPh sb="27" eb="29">
      <t>ヘンソウ</t>
    </rPh>
    <rPh sb="31" eb="32">
      <t>ネガ</t>
    </rPh>
    <phoneticPr fontId="1"/>
  </si>
  <si>
    <t>※実人数でご記入下さい。</t>
    <rPh sb="1" eb="2">
      <t>ジツ</t>
    </rPh>
    <rPh sb="2" eb="4">
      <t>ニンズウ</t>
    </rPh>
    <rPh sb="6" eb="9">
      <t>キニュウクダ</t>
    </rPh>
    <phoneticPr fontId="1"/>
  </si>
  <si>
    <t>No.2</t>
    <phoneticPr fontId="1"/>
  </si>
  <si>
    <t>No.3</t>
    <phoneticPr fontId="1"/>
  </si>
  <si>
    <t>No.4</t>
    <phoneticPr fontId="1"/>
  </si>
  <si>
    <t>No.5</t>
    <phoneticPr fontId="1"/>
  </si>
  <si>
    <t>日本精神科病院協会　認知症患者の退院・転帰に関する調査</t>
    <rPh sb="0" eb="2">
      <t>ニホン</t>
    </rPh>
    <rPh sb="2" eb="5">
      <t>セイシンカ</t>
    </rPh>
    <rPh sb="5" eb="7">
      <t>ビョウイン</t>
    </rPh>
    <rPh sb="7" eb="9">
      <t>キョウカイ</t>
    </rPh>
    <rPh sb="10" eb="13">
      <t>ニンチショウ</t>
    </rPh>
    <rPh sb="13" eb="15">
      <t>カンジャ</t>
    </rPh>
    <rPh sb="16" eb="18">
      <t>タイイン</t>
    </rPh>
    <rPh sb="19" eb="21">
      <t>テンキ</t>
    </rPh>
    <rPh sb="22" eb="23">
      <t>カン</t>
    </rPh>
    <rPh sb="25" eb="27">
      <t>チョウサ</t>
    </rPh>
    <phoneticPr fontId="1"/>
  </si>
  <si>
    <r>
      <t>※対象は</t>
    </r>
    <r>
      <rPr>
        <u val="double"/>
        <sz val="10"/>
        <color theme="1"/>
        <rFont val="メイリオ"/>
        <family val="3"/>
        <charset val="128"/>
      </rPr>
      <t>平成29年4月1日(土)から9月30日(土)</t>
    </r>
    <r>
      <rPr>
        <sz val="10"/>
        <color theme="1"/>
        <rFont val="メイリオ"/>
        <family val="3"/>
        <charset val="128"/>
      </rPr>
      <t>までに入院し、</t>
    </r>
    <rPh sb="1" eb="3">
      <t>タイショウ</t>
    </rPh>
    <rPh sb="4" eb="6">
      <t>ヘイセイ</t>
    </rPh>
    <rPh sb="8" eb="9">
      <t>ネン</t>
    </rPh>
    <rPh sb="10" eb="11">
      <t>ガツ</t>
    </rPh>
    <rPh sb="12" eb="13">
      <t>ニチ</t>
    </rPh>
    <rPh sb="14" eb="15">
      <t>ツチ</t>
    </rPh>
    <rPh sb="19" eb="20">
      <t>ガツ</t>
    </rPh>
    <rPh sb="22" eb="23">
      <t>ニチ</t>
    </rPh>
    <rPh sb="24" eb="25">
      <t>ツチ</t>
    </rPh>
    <rPh sb="29" eb="31">
      <t>ニュウイン</t>
    </rPh>
    <phoneticPr fontId="1"/>
  </si>
  <si>
    <r>
      <t>　</t>
    </r>
    <r>
      <rPr>
        <u/>
        <sz val="10"/>
        <color theme="1"/>
        <rFont val="メイリオ"/>
        <family val="3"/>
        <charset val="128"/>
      </rPr>
      <t>調査日(平成30年11月1日(木)）時点</t>
    </r>
    <r>
      <rPr>
        <sz val="10"/>
        <color theme="1"/>
        <rFont val="メイリオ"/>
        <family val="3"/>
        <charset val="128"/>
      </rPr>
      <t>で既に退院された</t>
    </r>
    <r>
      <rPr>
        <sz val="10"/>
        <color rgb="FFFF0000"/>
        <rFont val="メイリオ"/>
        <family val="3"/>
        <charset val="128"/>
      </rPr>
      <t>認知症が主病名の</t>
    </r>
    <r>
      <rPr>
        <sz val="10"/>
        <color theme="1"/>
        <rFont val="メイリオ"/>
        <family val="3"/>
        <charset val="128"/>
      </rPr>
      <t>患者となります。</t>
    </r>
    <rPh sb="22" eb="23">
      <t>スデ</t>
    </rPh>
    <phoneticPr fontId="1"/>
  </si>
  <si>
    <r>
      <t>4.対象患者の入院期間についてお答え下さい(</t>
    </r>
    <r>
      <rPr>
        <sz val="11"/>
        <color rgb="FFFF0000"/>
        <rFont val="メイリオ"/>
        <family val="3"/>
        <charset val="128"/>
      </rPr>
      <t>①,②,④については死亡退院は対象外となります</t>
    </r>
    <r>
      <rPr>
        <sz val="11"/>
        <color theme="1"/>
        <rFont val="メイリオ"/>
        <family val="3"/>
        <charset val="128"/>
      </rPr>
      <t>）。</t>
    </r>
    <rPh sb="2" eb="4">
      <t>タイショウ</t>
    </rPh>
    <rPh sb="4" eb="6">
      <t>カンジャ</t>
    </rPh>
    <rPh sb="7" eb="9">
      <t>ニュウイン</t>
    </rPh>
    <rPh sb="9" eb="11">
      <t>キカン</t>
    </rPh>
    <rPh sb="16" eb="17">
      <t>コタ</t>
    </rPh>
    <rPh sb="18" eb="19">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</si>
</sst>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 &quot;についてお尋ねします。&quot;"/>
    <numFmt numFmtId="178" formatCode="0.0_ "/>
    <numFmt numFmtId="179" formatCode="0.0%"/>
  </numFmts>
  <fonts count="39"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6"/>
      <color theme="1"/>
      <name val="メイリオ"/>
      <family val="3"/>
      <charset val="128"/>
    </font>
    <font>
      <b/>
      <sz val="16"/>
      <color theme="1"/>
      <name val="メイリオ"/>
      <family val="3"/>
      <charset val="128"/>
    </font>
    <font>
      <b/>
      <sz val="11"/>
      <color theme="1"/>
      <name val="メイリオ"/>
      <family val="3"/>
      <charset val="128"/>
    </font>
    <font>
      <sz val="10"/>
      <color theme="1"/>
      <name val="メイリオ"/>
      <family val="3"/>
      <charset val="128"/>
    </font>
    <font>
      <b/>
      <sz val="14"/>
      <color theme="1"/>
      <name val="メイリオ"/>
      <family val="3"/>
      <charset val="128"/>
    </font>
    <font>
      <sz val="9"/>
      <color theme="1"/>
      <name val="メイリオ"/>
      <family val="3"/>
      <charset val="128"/>
    </font>
    <font>
      <b/>
      <sz val="12"/>
      <color theme="0"/>
      <name val="ＭＳ Ｐゴシック"/>
      <family val="3"/>
      <charset val="128"/>
    </font>
    <font>
      <sz val="12"/>
      <color theme="1"/>
      <name val="メイリオ"/>
      <family val="3"/>
      <charset val="128"/>
    </font>
    <font>
      <sz val="6"/>
      <color theme="1"/>
      <name val="メイリオ"/>
      <family val="3"/>
      <charset val="128"/>
    </font>
    <font>
      <b/>
      <sz val="12"/>
      <color theme="1"/>
      <name val="メイリオ"/>
      <family val="3"/>
      <charset val="128"/>
    </font>
    <font>
      <sz val="10"/>
      <name val="メイリオ"/>
      <family val="3"/>
      <charset val="128"/>
    </font>
    <font>
      <b/>
      <sz val="10"/>
      <color theme="1"/>
      <name val="メイリオ"/>
      <family val="3"/>
      <charset val="128"/>
    </font>
    <font>
      <sz val="8"/>
      <color theme="1"/>
      <name val="メイリオ"/>
      <family val="3"/>
      <charset val="128"/>
    </font>
    <font>
      <sz val="9"/>
      <color indexed="81"/>
      <name val="ＭＳ Ｐゴシック"/>
      <family val="3"/>
      <charset val="128"/>
    </font>
    <font>
      <b/>
      <sz val="9"/>
      <color indexed="81"/>
      <name val="ＭＳ Ｐゴシック"/>
      <family val="3"/>
      <charset val="128"/>
    </font>
    <font>
      <u/>
      <sz val="11"/>
      <color theme="1"/>
      <name val="メイリオ"/>
      <family val="3"/>
      <charset val="128"/>
    </font>
    <font>
      <sz val="10"/>
      <color theme="0"/>
      <name val="メイリオ"/>
      <family val="3"/>
      <charset val="128"/>
    </font>
    <font>
      <sz val="10.5"/>
      <color theme="1"/>
      <name val="メイリオ"/>
      <family val="3"/>
      <charset val="128"/>
    </font>
    <font>
      <sz val="6"/>
      <color theme="0"/>
      <name val="メイリオ"/>
      <family val="3"/>
      <charset val="128"/>
    </font>
    <font>
      <b/>
      <sz val="10"/>
      <color rgb="FF000000"/>
      <name val="メイリオ"/>
      <family val="3"/>
      <charset val="128"/>
    </font>
    <font>
      <sz val="10"/>
      <color rgb="FF000000"/>
      <name val="メイリオ"/>
      <family val="3"/>
      <charset val="128"/>
    </font>
    <font>
      <b/>
      <u/>
      <sz val="11"/>
      <color rgb="FF000000"/>
      <name val="メイリオ"/>
      <family val="3"/>
      <charset val="128"/>
    </font>
    <font>
      <b/>
      <sz val="11"/>
      <color rgb="FF000000"/>
      <name val="メイリオ"/>
      <family val="3"/>
      <charset val="128"/>
    </font>
    <font>
      <sz val="11"/>
      <color theme="0"/>
      <name val="メイリオ"/>
      <family val="3"/>
      <charset val="128"/>
    </font>
    <font>
      <u val="double"/>
      <sz val="10"/>
      <color theme="1"/>
      <name val="メイリオ"/>
      <family val="3"/>
      <charset val="128"/>
    </font>
    <font>
      <sz val="10"/>
      <color rgb="FFFF0000"/>
      <name val="メイリオ"/>
      <family val="3"/>
      <charset val="128"/>
    </font>
    <font>
      <u val="double"/>
      <sz val="11"/>
      <color theme="1"/>
      <name val="メイリオ"/>
      <family val="3"/>
      <charset val="128"/>
    </font>
    <font>
      <b/>
      <sz val="10"/>
      <name val="メイリオ"/>
      <family val="3"/>
      <charset val="128"/>
    </font>
    <font>
      <u/>
      <sz val="12"/>
      <color theme="1"/>
      <name val="メイリオ"/>
      <family val="3"/>
      <charset val="128"/>
    </font>
    <font>
      <b/>
      <u/>
      <sz val="11"/>
      <color rgb="FFFF0000"/>
      <name val="メイリオ"/>
      <family val="3"/>
      <charset val="128"/>
    </font>
    <font>
      <u/>
      <sz val="10"/>
      <color theme="1"/>
      <name val="メイリオ"/>
      <family val="3"/>
      <charset val="128"/>
    </font>
    <font>
      <u/>
      <sz val="10"/>
      <color rgb="FFFF0000"/>
      <name val="メイリオ"/>
      <family val="3"/>
      <charset val="128"/>
    </font>
    <font>
      <sz val="11"/>
      <color rgb="FFFF0000"/>
      <name val="メイリオ"/>
      <family val="3"/>
      <charset val="128"/>
    </font>
    <font>
      <sz val="9"/>
      <color rgb="FF000000"/>
      <name val="Meiryo UI"/>
      <family val="3"/>
      <charset val="128"/>
    </font>
    <font>
      <sz val="8"/>
      <name val="メイリオ"/>
      <family val="3"/>
      <charset val="128"/>
    </font>
    <font>
      <u/>
      <sz val="11"/>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rgb="FFC0C0C0"/>
      </patternFill>
    </fill>
    <fill>
      <patternFill patternType="solid">
        <fgColor theme="8" tint="0.79998168889431442"/>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top style="thin">
        <color indexed="64"/>
      </top>
      <bottom style="double">
        <color indexed="64"/>
      </bottom>
      <diagonal/>
    </border>
    <border>
      <left/>
      <right style="medium">
        <color indexed="64"/>
      </right>
      <top/>
      <bottom/>
      <diagonal/>
    </border>
    <border>
      <left style="medium">
        <color indexed="64"/>
      </left>
      <right style="medium">
        <color indexed="64"/>
      </right>
      <top style="medium">
        <color indexed="64"/>
      </top>
      <bottom style="double">
        <color indexed="64"/>
      </bottom>
      <diagonal/>
    </border>
    <border>
      <left style="medium">
        <color indexed="64"/>
      </left>
      <right/>
      <top/>
      <bottom/>
      <diagonal/>
    </border>
  </borders>
  <cellStyleXfs count="1">
    <xf numFmtId="0" fontId="0" fillId="0" borderId="0">
      <alignment vertical="center"/>
    </xf>
  </cellStyleXfs>
  <cellXfs count="27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Alignment="1">
      <alignment vertical="center"/>
    </xf>
    <xf numFmtId="0" fontId="2" fillId="0" borderId="9" xfId="0" applyFont="1" applyBorder="1" applyAlignment="1">
      <alignment vertical="center"/>
    </xf>
    <xf numFmtId="0" fontId="9" fillId="3" borderId="13" xfId="0" applyFont="1" applyFill="1" applyBorder="1" applyAlignment="1" applyProtection="1">
      <alignment horizontal="center" vertical="center"/>
    </xf>
    <xf numFmtId="0" fontId="0" fillId="0" borderId="0" xfId="0" applyAlignment="1"/>
    <xf numFmtId="0" fontId="10" fillId="0" borderId="0" xfId="0" applyFont="1">
      <alignment vertical="center"/>
    </xf>
    <xf numFmtId="0" fontId="2" fillId="0" borderId="0" xfId="0" applyFont="1" applyFill="1" applyBorder="1" applyAlignment="1">
      <alignment vertical="center" wrapText="1"/>
    </xf>
    <xf numFmtId="0" fontId="6" fillId="0" borderId="0" xfId="0" applyFont="1" applyAlignment="1">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11" fillId="0" borderId="0" xfId="0" applyFont="1">
      <alignment vertical="center"/>
    </xf>
    <xf numFmtId="0" fontId="2" fillId="0" borderId="2" xfId="0" applyFont="1" applyBorder="1" applyAlignment="1">
      <alignment vertical="center"/>
    </xf>
    <xf numFmtId="0" fontId="2" fillId="0" borderId="4" xfId="0" applyFont="1" applyBorder="1" applyAlignment="1">
      <alignment vertical="center"/>
    </xf>
    <xf numFmtId="0" fontId="5"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2" fillId="0" borderId="17" xfId="0" applyFont="1" applyBorder="1">
      <alignment vertical="center"/>
    </xf>
    <xf numFmtId="0" fontId="2" fillId="0" borderId="18" xfId="0" applyFont="1" applyBorder="1">
      <alignment vertical="center"/>
    </xf>
    <xf numFmtId="0" fontId="6" fillId="0" borderId="18" xfId="0" applyFont="1" applyBorder="1">
      <alignment vertical="center"/>
    </xf>
    <xf numFmtId="0" fontId="2" fillId="0" borderId="19" xfId="0" applyFont="1" applyBorder="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1" xfId="0" applyFont="1" applyBorder="1">
      <alignment vertical="center"/>
    </xf>
    <xf numFmtId="0" fontId="2" fillId="0" borderId="22" xfId="0" applyFont="1" applyBorder="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2" borderId="0" xfId="0" applyFont="1" applyFill="1" applyBorder="1">
      <alignment vertical="center"/>
    </xf>
    <xf numFmtId="0" fontId="12" fillId="0" borderId="0" xfId="0" applyFont="1">
      <alignment vertical="center"/>
    </xf>
    <xf numFmtId="177" fontId="12" fillId="0" borderId="0" xfId="0" applyNumberFormat="1" applyFont="1">
      <alignment vertical="center"/>
    </xf>
    <xf numFmtId="0" fontId="10"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0" xfId="0" applyFont="1" applyBorder="1" applyAlignment="1">
      <alignment horizontal="center" vertical="center"/>
    </xf>
    <xf numFmtId="0" fontId="8" fillId="0" borderId="0" xfId="0" applyFont="1" applyAlignment="1">
      <alignment horizontal="right" vertical="center" shrinkToFit="1"/>
    </xf>
    <xf numFmtId="0" fontId="2" fillId="0" borderId="24" xfId="0" applyFont="1" applyBorder="1">
      <alignment vertical="center"/>
    </xf>
    <xf numFmtId="0" fontId="2" fillId="0" borderId="17" xfId="0" applyFont="1" applyBorder="1" applyAlignment="1">
      <alignment horizontal="right" vertical="center"/>
    </xf>
    <xf numFmtId="0" fontId="2" fillId="0" borderId="0" xfId="0" applyFont="1" applyBorder="1" applyAlignment="1">
      <alignment horizontal="right" vertical="center"/>
    </xf>
    <xf numFmtId="0" fontId="2" fillId="0" borderId="18" xfId="0" applyFont="1" applyBorder="1" applyAlignment="1">
      <alignment horizontal="right" vertical="center"/>
    </xf>
    <xf numFmtId="0" fontId="2" fillId="0" borderId="23" xfId="0" applyFont="1" applyBorder="1" applyAlignment="1">
      <alignment horizontal="righ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15" xfId="0" applyFont="1" applyBorder="1">
      <alignment vertical="center"/>
    </xf>
    <xf numFmtId="0" fontId="6" fillId="0" borderId="0" xfId="0" applyFont="1" applyAlignment="1">
      <alignment horizontal="right" vertical="center"/>
    </xf>
    <xf numFmtId="0" fontId="6" fillId="0" borderId="0" xfId="0" applyFont="1" applyBorder="1" applyAlignment="1">
      <alignment horizontal="right"/>
    </xf>
    <xf numFmtId="0" fontId="2" fillId="4" borderId="4" xfId="0" applyFont="1" applyFill="1" applyBorder="1">
      <alignment vertical="center"/>
    </xf>
    <xf numFmtId="0" fontId="6" fillId="4" borderId="4" xfId="0" applyFont="1" applyFill="1" applyBorder="1">
      <alignment vertical="center"/>
    </xf>
    <xf numFmtId="0" fontId="13" fillId="0" borderId="0" xfId="0" applyFont="1" applyAlignment="1">
      <alignment horizontal="left" vertical="top"/>
    </xf>
    <xf numFmtId="0" fontId="2" fillId="4" borderId="15" xfId="0" applyFont="1" applyFill="1" applyBorder="1">
      <alignment vertical="center"/>
    </xf>
    <xf numFmtId="0" fontId="2" fillId="4" borderId="0" xfId="0" applyFont="1" applyFill="1">
      <alignment vertical="center"/>
    </xf>
    <xf numFmtId="0" fontId="13" fillId="0" borderId="14" xfId="0" applyFont="1" applyBorder="1" applyAlignment="1">
      <alignment horizontal="left" vertical="center"/>
    </xf>
    <xf numFmtId="0" fontId="2" fillId="4" borderId="22" xfId="0" applyFont="1" applyFill="1" applyBorder="1">
      <alignment vertical="center"/>
    </xf>
    <xf numFmtId="0" fontId="2" fillId="4" borderId="4" xfId="0" applyFont="1" applyFill="1" applyBorder="1" applyAlignment="1">
      <alignment vertical="center"/>
    </xf>
    <xf numFmtId="0" fontId="2" fillId="0" borderId="0" xfId="0" applyFont="1" applyAlignment="1">
      <alignment horizontal="left" vertical="center"/>
    </xf>
    <xf numFmtId="49" fontId="2" fillId="0" borderId="0" xfId="0" applyNumberFormat="1" applyFont="1">
      <alignment vertical="center"/>
    </xf>
    <xf numFmtId="0" fontId="2" fillId="4" borderId="16" xfId="0" applyFont="1" applyFill="1" applyBorder="1" applyAlignment="1">
      <alignment vertical="center"/>
    </xf>
    <xf numFmtId="0" fontId="6" fillId="4" borderId="4" xfId="0" applyFont="1" applyFill="1" applyBorder="1" applyAlignment="1">
      <alignment horizontal="left" vertical="center" shrinkToFit="1"/>
    </xf>
    <xf numFmtId="0" fontId="2" fillId="0" borderId="0" xfId="0" applyFont="1" applyFill="1" applyAlignment="1">
      <alignment horizontal="right" vertical="center"/>
    </xf>
    <xf numFmtId="0" fontId="2" fillId="0" borderId="0" xfId="0" applyFont="1" applyAlignment="1">
      <alignment horizontal="left" vertical="center"/>
    </xf>
    <xf numFmtId="0" fontId="13" fillId="0" borderId="27" xfId="0" applyFont="1" applyBorder="1" applyAlignment="1">
      <alignment horizontal="left" vertical="top"/>
    </xf>
    <xf numFmtId="0" fontId="2" fillId="4" borderId="28" xfId="0" applyFont="1" applyFill="1" applyBorder="1">
      <alignment vertical="center"/>
    </xf>
    <xf numFmtId="0" fontId="5" fillId="4" borderId="1" xfId="0" applyFont="1" applyFill="1" applyBorder="1">
      <alignment vertical="center"/>
    </xf>
    <xf numFmtId="176" fontId="2" fillId="4" borderId="1" xfId="0" applyNumberFormat="1" applyFont="1" applyFill="1" applyBorder="1" applyAlignment="1" applyProtection="1">
      <alignment vertical="center"/>
      <protection locked="0"/>
    </xf>
    <xf numFmtId="0" fontId="2" fillId="4" borderId="2" xfId="0" applyFont="1" applyFill="1" applyBorder="1" applyProtection="1">
      <alignment vertical="center"/>
      <protection locked="0"/>
    </xf>
    <xf numFmtId="0" fontId="2" fillId="0" borderId="0" xfId="0" applyFont="1" applyFill="1" applyAlignment="1">
      <alignment vertical="center"/>
    </xf>
    <xf numFmtId="0" fontId="15" fillId="0" borderId="0" xfId="0" applyFont="1">
      <alignment vertical="center"/>
    </xf>
    <xf numFmtId="0" fontId="18" fillId="0" borderId="0" xfId="0" applyFont="1">
      <alignment vertical="center"/>
    </xf>
    <xf numFmtId="0" fontId="2" fillId="4" borderId="1" xfId="0" applyFont="1" applyFill="1" applyBorder="1" applyProtection="1">
      <alignment vertical="center"/>
      <protection locked="0"/>
    </xf>
    <xf numFmtId="0" fontId="2" fillId="0" borderId="0" xfId="0" applyFont="1" applyAlignment="1">
      <alignment horizontal="left" vertical="center"/>
    </xf>
    <xf numFmtId="0" fontId="19" fillId="0" borderId="20" xfId="0" applyFont="1" applyBorder="1" applyAlignment="1">
      <alignment horizontal="left" vertical="top"/>
    </xf>
    <xf numFmtId="0" fontId="15" fillId="0" borderId="0" xfId="0" applyFont="1" applyProtection="1">
      <alignment vertical="center"/>
      <protection locked="0"/>
    </xf>
    <xf numFmtId="49" fontId="15" fillId="0" borderId="0" xfId="0" applyNumberFormat="1" applyFont="1" applyProtection="1">
      <alignment vertical="center"/>
      <protection locked="0"/>
    </xf>
    <xf numFmtId="0" fontId="21" fillId="0" borderId="0" xfId="0" applyFont="1">
      <alignment vertical="center"/>
    </xf>
    <xf numFmtId="0" fontId="5" fillId="4" borderId="4" xfId="0" applyFont="1" applyFill="1" applyBorder="1" applyProtection="1">
      <alignment vertical="center"/>
      <protection locked="0"/>
    </xf>
    <xf numFmtId="0" fontId="5" fillId="4" borderId="4" xfId="0" applyFont="1" applyFill="1" applyBorder="1" applyAlignment="1" applyProtection="1">
      <alignment horizontal="center" vertical="center"/>
      <protection locked="0"/>
    </xf>
    <xf numFmtId="0" fontId="22" fillId="0" borderId="0" xfId="0" applyFont="1">
      <alignment vertical="center"/>
    </xf>
    <xf numFmtId="0" fontId="23" fillId="0" borderId="0" xfId="0" applyFont="1">
      <alignment vertical="center"/>
    </xf>
    <xf numFmtId="0" fontId="2" fillId="4" borderId="1" xfId="0" applyFont="1" applyFill="1" applyBorder="1" applyAlignment="1" applyProtection="1">
      <alignment vertical="center"/>
      <protection locked="0"/>
    </xf>
    <xf numFmtId="0" fontId="24" fillId="0" borderId="0" xfId="0" applyFont="1">
      <alignment vertical="center"/>
    </xf>
    <xf numFmtId="0" fontId="25" fillId="0" borderId="0" xfId="0" applyFont="1">
      <alignment vertical="center"/>
    </xf>
    <xf numFmtId="0" fontId="2" fillId="4" borderId="35" xfId="0" applyFont="1" applyFill="1" applyBorder="1" applyProtection="1">
      <alignment vertical="center"/>
      <protection locked="0"/>
    </xf>
    <xf numFmtId="0" fontId="5" fillId="4" borderId="10" xfId="0" applyFont="1" applyFill="1" applyBorder="1">
      <alignment vertical="center"/>
    </xf>
    <xf numFmtId="0" fontId="2" fillId="0" borderId="0" xfId="0" applyFont="1" applyAlignment="1">
      <alignment horizontal="left" vertical="center"/>
    </xf>
    <xf numFmtId="0" fontId="26" fillId="0" borderId="0" xfId="0" applyFont="1">
      <alignment vertical="center"/>
    </xf>
    <xf numFmtId="56" fontId="11" fillId="0" borderId="0" xfId="0" applyNumberFormat="1" applyFont="1" applyProtection="1">
      <alignment vertical="center"/>
      <protection locked="0"/>
    </xf>
    <xf numFmtId="0" fontId="11" fillId="0" borderId="0" xfId="0" applyFont="1" applyProtection="1">
      <alignment vertical="center"/>
      <protection locked="0"/>
    </xf>
    <xf numFmtId="178" fontId="11" fillId="0" borderId="0" xfId="0" applyNumberFormat="1" applyFont="1" applyProtection="1">
      <alignment vertical="center"/>
      <protection locked="0"/>
    </xf>
    <xf numFmtId="0" fontId="28" fillId="0" borderId="0" xfId="0" applyFont="1">
      <alignment vertical="center"/>
    </xf>
    <xf numFmtId="0" fontId="30" fillId="0" borderId="20" xfId="0" applyFont="1" applyBorder="1" applyAlignment="1">
      <alignment horizontal="left" vertical="center"/>
    </xf>
    <xf numFmtId="0" fontId="13" fillId="0" borderId="0" xfId="0" applyFont="1" applyAlignment="1">
      <alignment horizontal="left" vertical="center"/>
    </xf>
    <xf numFmtId="0" fontId="6" fillId="0" borderId="4" xfId="0" applyFont="1" applyBorder="1" applyAlignment="1">
      <alignment vertical="center"/>
    </xf>
    <xf numFmtId="0" fontId="31" fillId="0" borderId="0" xfId="0" applyFont="1">
      <alignment vertical="center"/>
    </xf>
    <xf numFmtId="0" fontId="20" fillId="0" borderId="0" xfId="0" applyFont="1">
      <alignment vertical="center"/>
    </xf>
    <xf numFmtId="0" fontId="2" fillId="0" borderId="1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right" vertical="center"/>
    </xf>
    <xf numFmtId="0" fontId="2" fillId="0" borderId="0" xfId="0" applyFont="1" applyFill="1" applyBorder="1" applyAlignment="1">
      <alignment horizontal="left" vertical="center"/>
    </xf>
    <xf numFmtId="0" fontId="34" fillId="0" borderId="0" xfId="0" applyFont="1">
      <alignment vertical="center"/>
    </xf>
    <xf numFmtId="0" fontId="35" fillId="0" borderId="0" xfId="0" applyFont="1">
      <alignment vertical="center"/>
    </xf>
    <xf numFmtId="0" fontId="2" fillId="0" borderId="33" xfId="0" applyFont="1" applyBorder="1" applyAlignment="1">
      <alignment vertical="center"/>
    </xf>
    <xf numFmtId="0" fontId="2" fillId="0" borderId="28" xfId="0" applyFont="1" applyBorder="1" applyAlignment="1">
      <alignment vertical="center"/>
    </xf>
    <xf numFmtId="0" fontId="6" fillId="0" borderId="0" xfId="0" applyFont="1" applyAlignment="1">
      <alignment horizontal="center" vertical="center" textRotation="255"/>
    </xf>
    <xf numFmtId="0" fontId="26" fillId="0" borderId="0" xfId="0" applyFont="1" applyBorder="1">
      <alignment vertical="center"/>
    </xf>
    <xf numFmtId="0" fontId="6" fillId="0" borderId="0" xfId="0" applyFont="1" applyBorder="1" applyAlignment="1">
      <alignment vertical="center"/>
    </xf>
    <xf numFmtId="179" fontId="2" fillId="0" borderId="0" xfId="0" applyNumberFormat="1" applyFont="1" applyBorder="1" applyAlignment="1">
      <alignment vertical="center"/>
    </xf>
    <xf numFmtId="0" fontId="2" fillId="0" borderId="15" xfId="0" applyFont="1" applyFill="1" applyBorder="1">
      <alignment vertical="center"/>
    </xf>
    <xf numFmtId="0" fontId="37" fillId="0" borderId="0" xfId="0" applyFont="1" applyProtection="1">
      <alignment vertical="center"/>
      <protection locked="0"/>
    </xf>
    <xf numFmtId="176" fontId="2" fillId="4" borderId="10" xfId="0" applyNumberFormat="1" applyFont="1" applyFill="1" applyBorder="1" applyAlignment="1" applyProtection="1">
      <alignment vertical="center"/>
      <protection locked="0"/>
    </xf>
    <xf numFmtId="0" fontId="2" fillId="0" borderId="0" xfId="0" applyFont="1" applyFill="1" applyBorder="1" applyProtection="1">
      <alignment vertical="center"/>
    </xf>
    <xf numFmtId="0" fontId="2" fillId="4" borderId="4" xfId="0" applyFont="1" applyFill="1" applyBorder="1" applyAlignment="1">
      <alignment horizontal="right" vertical="center"/>
    </xf>
    <xf numFmtId="0" fontId="11" fillId="4" borderId="0" xfId="0" applyFont="1" applyFill="1" applyProtection="1">
      <alignment vertical="center"/>
      <protection locked="0"/>
    </xf>
    <xf numFmtId="0" fontId="2" fillId="4" borderId="3" xfId="0" applyFont="1" applyFill="1" applyBorder="1" applyAlignment="1" applyProtection="1">
      <alignment horizontal="center" vertical="center" wrapText="1"/>
      <protection locked="0"/>
    </xf>
    <xf numFmtId="0" fontId="15" fillId="0" borderId="0" xfId="0" applyFont="1" applyFill="1" applyBorder="1" applyProtection="1">
      <alignment vertical="center"/>
    </xf>
    <xf numFmtId="0" fontId="2" fillId="0" borderId="0" xfId="0" applyFont="1" applyProtection="1">
      <alignment vertical="center"/>
    </xf>
    <xf numFmtId="176" fontId="2" fillId="4" borderId="2" xfId="0" applyNumberFormat="1" applyFont="1" applyFill="1" applyBorder="1" applyAlignment="1" applyProtection="1">
      <alignment vertical="center"/>
    </xf>
    <xf numFmtId="0" fontId="2" fillId="4" borderId="4" xfId="0" applyFont="1" applyFill="1" applyBorder="1" applyAlignment="1" applyProtection="1">
      <alignment horizontal="right" vertical="center"/>
    </xf>
    <xf numFmtId="0" fontId="2" fillId="0" borderId="0" xfId="0" applyFont="1" applyFill="1" applyBorder="1" applyAlignment="1" applyProtection="1">
      <alignment vertical="center"/>
    </xf>
    <xf numFmtId="0" fontId="21" fillId="0" borderId="0" xfId="0" applyFont="1" applyProtection="1">
      <alignment vertical="center"/>
    </xf>
    <xf numFmtId="0" fontId="2" fillId="4" borderId="2"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0" borderId="14" xfId="0" applyFont="1" applyBorder="1" applyAlignment="1">
      <alignment horizontal="right" vertical="center"/>
    </xf>
    <xf numFmtId="0" fontId="2" fillId="0" borderId="16" xfId="0" applyFont="1" applyBorder="1" applyAlignment="1">
      <alignment horizontal="right" vertical="center"/>
    </xf>
    <xf numFmtId="0" fontId="2" fillId="0" borderId="0" xfId="0" applyFont="1" applyAlignment="1">
      <alignment horizontal="left" vertical="center"/>
    </xf>
    <xf numFmtId="0" fontId="2" fillId="0" borderId="21" xfId="0" applyFont="1" applyBorder="1" applyAlignment="1">
      <alignment horizontal="righ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center"/>
    </xf>
    <xf numFmtId="0" fontId="2" fillId="4" borderId="1" xfId="0" applyFont="1" applyFill="1" applyBorder="1" applyAlignment="1" applyProtection="1">
      <alignment horizontal="center" vertical="center"/>
      <protection locked="0"/>
    </xf>
    <xf numFmtId="0" fontId="5" fillId="4" borderId="1" xfId="0" applyFont="1" applyFill="1" applyBorder="1" applyAlignment="1">
      <alignment horizontal="center" vertical="center"/>
    </xf>
    <xf numFmtId="0" fontId="2" fillId="4" borderId="35" xfId="0" applyFont="1" applyFill="1" applyBorder="1" applyAlignment="1" applyProtection="1">
      <alignment horizontal="center" vertical="center"/>
      <protection locked="0"/>
    </xf>
    <xf numFmtId="0" fontId="5" fillId="4" borderId="10" xfId="0" applyFont="1" applyFill="1" applyBorder="1" applyAlignment="1">
      <alignment horizontal="center" vertical="center"/>
    </xf>
    <xf numFmtId="0" fontId="2" fillId="0" borderId="0" xfId="0" applyFont="1" applyFill="1" applyProtection="1">
      <alignment vertical="center"/>
    </xf>
    <xf numFmtId="0" fontId="2" fillId="0" borderId="0" xfId="0" applyFont="1" applyFill="1" applyBorder="1" applyAlignment="1" applyProtection="1">
      <alignment horizontal="left" vertical="center"/>
    </xf>
    <xf numFmtId="0" fontId="2" fillId="0" borderId="0" xfId="0" applyFont="1" applyAlignment="1" applyProtection="1">
      <alignment horizontal="right" vertical="center"/>
    </xf>
    <xf numFmtId="0" fontId="6" fillId="0" borderId="0" xfId="0" applyFont="1" applyProtection="1">
      <alignment vertical="center"/>
    </xf>
    <xf numFmtId="0" fontId="38" fillId="0" borderId="0" xfId="0" applyFont="1" applyAlignment="1">
      <alignment horizontal="lef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7"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49" fontId="2" fillId="4" borderId="2"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0" fontId="7" fillId="0" borderId="0" xfId="0" applyFont="1" applyBorder="1" applyAlignment="1">
      <alignment horizontal="center" vertical="top"/>
    </xf>
    <xf numFmtId="0" fontId="2" fillId="4" borderId="13"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5" fillId="0" borderId="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4" borderId="16"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13" fillId="0" borderId="17" xfId="0" applyFont="1" applyBorder="1" applyAlignment="1">
      <alignment horizontal="left" vertical="center"/>
    </xf>
    <xf numFmtId="0" fontId="13" fillId="0" borderId="20" xfId="0" applyFont="1" applyBorder="1" applyAlignment="1">
      <alignment horizontal="left" vertical="center"/>
    </xf>
    <xf numFmtId="0" fontId="2" fillId="4" borderId="26"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textRotation="255"/>
    </xf>
    <xf numFmtId="0" fontId="2" fillId="0" borderId="13" xfId="0" applyFont="1" applyBorder="1" applyAlignment="1">
      <alignment horizontal="center" vertical="center" textRotation="255"/>
    </xf>
    <xf numFmtId="0" fontId="6" fillId="0" borderId="13" xfId="0" applyFont="1" applyBorder="1" applyAlignment="1">
      <alignment horizontal="center" vertical="center" wrapText="1"/>
    </xf>
    <xf numFmtId="0" fontId="6" fillId="0" borderId="25" xfId="0" applyFont="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6" fillId="0" borderId="13"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4" borderId="5"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6" fillId="0" borderId="0" xfId="0" applyFont="1" applyAlignment="1">
      <alignment horizontal="center" vertical="center" textRotation="255"/>
    </xf>
    <xf numFmtId="0" fontId="2" fillId="0" borderId="0" xfId="0" applyFont="1" applyAlignment="1">
      <alignment horizontal="center" vertical="center" textRotation="255"/>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4" borderId="25"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6" fillId="0" borderId="14" xfId="0" applyFont="1" applyBorder="1" applyAlignment="1">
      <alignment horizontal="center" vertical="center"/>
    </xf>
    <xf numFmtId="0" fontId="2" fillId="0" borderId="0" xfId="0" applyFont="1" applyAlignment="1">
      <alignment horizontal="left" vertical="center" shrinkToFit="1"/>
    </xf>
    <xf numFmtId="0" fontId="6" fillId="0" borderId="0" xfId="0" applyFont="1" applyAlignment="1">
      <alignment horizontal="left" vertical="center" shrinkToFit="1"/>
    </xf>
    <xf numFmtId="0" fontId="2" fillId="0" borderId="14" xfId="0" applyFont="1" applyBorder="1" applyAlignment="1">
      <alignment horizontal="right" vertical="center"/>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2" fillId="0" borderId="30"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29" xfId="0" applyFont="1" applyBorder="1" applyAlignment="1">
      <alignment horizontal="left" vertical="center" shrinkToFit="1"/>
    </xf>
    <xf numFmtId="0" fontId="3"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12" xfId="0" applyFont="1" applyBorder="1" applyAlignment="1">
      <alignment horizontal="center" vertical="center"/>
    </xf>
    <xf numFmtId="0" fontId="2" fillId="4" borderId="14" xfId="0" applyFont="1" applyFill="1" applyBorder="1" applyAlignment="1" applyProtection="1">
      <alignment horizontal="left" vertical="center"/>
      <protection locked="0"/>
    </xf>
    <xf numFmtId="0" fontId="2" fillId="4" borderId="16" xfId="0" applyFont="1" applyFill="1" applyBorder="1" applyAlignment="1" applyProtection="1">
      <alignment horizontal="left" vertical="center"/>
      <protection locked="0"/>
    </xf>
    <xf numFmtId="0" fontId="2" fillId="4" borderId="15" xfId="0" applyFont="1" applyFill="1" applyBorder="1" applyAlignment="1" applyProtection="1">
      <alignment horizontal="left" vertical="center"/>
      <protection locked="0"/>
    </xf>
    <xf numFmtId="0" fontId="2" fillId="0" borderId="34" xfId="0" applyFont="1" applyBorder="1" applyAlignment="1">
      <alignment horizontal="left" vertical="center"/>
    </xf>
    <xf numFmtId="0" fontId="2" fillId="0" borderId="34" xfId="0" applyFont="1" applyBorder="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left" vertical="center"/>
    </xf>
    <xf numFmtId="0" fontId="2" fillId="4" borderId="5"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4" borderId="7"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5"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14" fillId="4" borderId="2"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locked="0"/>
    </xf>
    <xf numFmtId="0" fontId="2" fillId="0" borderId="2" xfId="0" applyFont="1" applyBorder="1" applyAlignment="1">
      <alignment vertical="center"/>
    </xf>
    <xf numFmtId="0" fontId="2" fillId="0" borderId="4" xfId="0" applyFont="1" applyBorder="1" applyAlignment="1">
      <alignment vertical="center"/>
    </xf>
  </cellXfs>
  <cellStyles count="1">
    <cellStyle name="標準" xfId="0" builtinId="0"/>
  </cellStyles>
  <dxfs count="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4FDA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fmlaLink="$I$2" lockText="1" noThreeD="1"/>
</file>

<file path=xl/ctrlProps/ctrlProp10.xml><?xml version="1.0" encoding="utf-8"?>
<formControlPr xmlns="http://schemas.microsoft.com/office/spreadsheetml/2009/9/main" objectType="CheckBox" fmlaLink="$AA$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AS$2"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CheckBox" fmlaLink="$AU$2" lockText="1" noThreeD="1"/>
</file>

<file path=xl/ctrlProps/ctrlProp106.xml><?xml version="1.0" encoding="utf-8"?>
<formControlPr xmlns="http://schemas.microsoft.com/office/spreadsheetml/2009/9/main" objectType="CheckBox" fmlaLink="$AV$2"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fmlaLink="$L$2"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U$2"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CheckBox" fmlaLink="$U$2" lockText="1" noThreeD="1"/>
</file>

<file path=xl/ctrlProps/ctrlProp12.xml><?xml version="1.0" encoding="utf-8"?>
<formControlPr xmlns="http://schemas.microsoft.com/office/spreadsheetml/2009/9/main" objectType="CheckBox" fmlaLink="$AV$2" lockText="1" noThreeD="1"/>
</file>

<file path=xl/ctrlProps/ctrlProp120.xml><?xml version="1.0" encoding="utf-8"?>
<formControlPr xmlns="http://schemas.microsoft.com/office/spreadsheetml/2009/9/main" objectType="CheckBox" fmlaLink="$W$2" lockText="1" noThreeD="1"/>
</file>

<file path=xl/ctrlProps/ctrlProp121.xml><?xml version="1.0" encoding="utf-8"?>
<formControlPr xmlns="http://schemas.microsoft.com/office/spreadsheetml/2009/9/main" objectType="CheckBox" fmlaLink="$AW$2" lockText="1" noThreeD="1"/>
</file>

<file path=xl/ctrlProps/ctrlProp122.xml><?xml version="1.0" encoding="utf-8"?>
<formControlPr xmlns="http://schemas.microsoft.com/office/spreadsheetml/2009/9/main" objectType="CheckBox" fmlaLink="$AZ$2" lockText="1" noThreeD="1"/>
</file>

<file path=xl/ctrlProps/ctrlProp123.xml><?xml version="1.0" encoding="utf-8"?>
<formControlPr xmlns="http://schemas.microsoft.com/office/spreadsheetml/2009/9/main" objectType="CheckBox" fmlaLink="$BC$2" lockText="1" noThreeD="1"/>
</file>

<file path=xl/ctrlProps/ctrlProp124.xml><?xml version="1.0" encoding="utf-8"?>
<formControlPr xmlns="http://schemas.microsoft.com/office/spreadsheetml/2009/9/main" objectType="CheckBox" fmlaLink="$BF$2" lockText="1" noThreeD="1"/>
</file>

<file path=xl/ctrlProps/ctrlProp125.xml><?xml version="1.0" encoding="utf-8"?>
<formControlPr xmlns="http://schemas.microsoft.com/office/spreadsheetml/2009/9/main" objectType="CheckBox" fmlaLink="$AX$2" lockText="1" noThreeD="1"/>
</file>

<file path=xl/ctrlProps/ctrlProp126.xml><?xml version="1.0" encoding="utf-8"?>
<formControlPr xmlns="http://schemas.microsoft.com/office/spreadsheetml/2009/9/main" objectType="CheckBox" fmlaLink="$BA$2" lockText="1" noThreeD="1"/>
</file>

<file path=xl/ctrlProps/ctrlProp127.xml><?xml version="1.0" encoding="utf-8"?>
<formControlPr xmlns="http://schemas.microsoft.com/office/spreadsheetml/2009/9/main" objectType="CheckBox" fmlaLink="$BD$2" lockText="1" noThreeD="1"/>
</file>

<file path=xl/ctrlProps/ctrlProp128.xml><?xml version="1.0" encoding="utf-8"?>
<formControlPr xmlns="http://schemas.microsoft.com/office/spreadsheetml/2009/9/main" objectType="CheckBox" fmlaLink="$BG$2" lockText="1" noThreeD="1"/>
</file>

<file path=xl/ctrlProps/ctrlProp129.xml><?xml version="1.0" encoding="utf-8"?>
<formControlPr xmlns="http://schemas.microsoft.com/office/spreadsheetml/2009/9/main" objectType="CheckBox" fmlaLink="$AY$2"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fmlaLink="$BB$2" lockText="1" noThreeD="1"/>
</file>

<file path=xl/ctrlProps/ctrlProp131.xml><?xml version="1.0" encoding="utf-8"?>
<formControlPr xmlns="http://schemas.microsoft.com/office/spreadsheetml/2009/9/main" objectType="CheckBox" fmlaLink="$BE$2" lockText="1" noThreeD="1"/>
</file>

<file path=xl/ctrlProps/ctrlProp132.xml><?xml version="1.0" encoding="utf-8"?>
<formControlPr xmlns="http://schemas.microsoft.com/office/spreadsheetml/2009/9/main" objectType="CheckBox" fmlaLink="$BH$2" lockText="1" noThreeD="1"/>
</file>

<file path=xl/ctrlProps/ctrlProp133.xml><?xml version="1.0" encoding="utf-8"?>
<formControlPr xmlns="http://schemas.microsoft.com/office/spreadsheetml/2009/9/main" objectType="CheckBox" fmlaLink="$BI$2" lockText="1" noThreeD="1"/>
</file>

<file path=xl/ctrlProps/ctrlProp134.xml><?xml version="1.0" encoding="utf-8"?>
<formControlPr xmlns="http://schemas.microsoft.com/office/spreadsheetml/2009/9/main" objectType="CheckBox" fmlaLink="$BJ$2" lockText="1" noThreeD="1"/>
</file>

<file path=xl/ctrlProps/ctrlProp135.xml><?xml version="1.0" encoding="utf-8"?>
<formControlPr xmlns="http://schemas.microsoft.com/office/spreadsheetml/2009/9/main" objectType="CheckBox" fmlaLink="$BL$2" lockText="1" noThreeD="1"/>
</file>

<file path=xl/ctrlProps/ctrlProp136.xml><?xml version="1.0" encoding="utf-8"?>
<formControlPr xmlns="http://schemas.microsoft.com/office/spreadsheetml/2009/9/main" objectType="CheckBox" fmlaLink="$BM$2" lockText="1" noThreeD="1"/>
</file>

<file path=xl/ctrlProps/ctrlProp137.xml><?xml version="1.0" encoding="utf-8"?>
<formControlPr xmlns="http://schemas.microsoft.com/office/spreadsheetml/2009/9/main" objectType="CheckBox" fmlaLink="$BN$2"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BP$2" lockText="1" noThreeD="1"/>
</file>

<file path=xl/ctrlProps/ctrlProp14.xml><?xml version="1.0" encoding="utf-8"?>
<formControlPr xmlns="http://schemas.microsoft.com/office/spreadsheetml/2009/9/main" objectType="Radio" firstButton="1" fmlaLink="$L$2"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BQ$2"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BS$2"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CheckBox" fmlaLink="$BU$2"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CheckBox" fmlaLink="$BW$2"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CR$2"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CheckBox" fmlaLink="$CT$2" lockText="1" noThreeD="1"/>
</file>

<file path=xl/ctrlProps/ctrlProp155.xml><?xml version="1.0" encoding="utf-8"?>
<formControlPr xmlns="http://schemas.microsoft.com/office/spreadsheetml/2009/9/main" objectType="CheckBox" fmlaLink="$CU$2" lockText="1" noThreeD="1"/>
</file>

<file path=xl/ctrlProps/ctrlProp156.xml><?xml version="1.0" encoding="utf-8"?>
<formControlPr xmlns="http://schemas.microsoft.com/office/spreadsheetml/2009/9/main" objectType="CheckBox" fmlaLink="$CV$2" lockText="1" noThreeD="1"/>
</file>

<file path=xl/ctrlProps/ctrlProp157.xml><?xml version="1.0" encoding="utf-8"?>
<formControlPr xmlns="http://schemas.microsoft.com/office/spreadsheetml/2009/9/main" objectType="CheckBox" fmlaLink="$CW$2" lockText="1" noThreeD="1"/>
</file>

<file path=xl/ctrlProps/ctrlProp158.xml><?xml version="1.0" encoding="utf-8"?>
<formControlPr xmlns="http://schemas.microsoft.com/office/spreadsheetml/2009/9/main" objectType="CheckBox" fmlaLink="$CX$2" lockText="1" noThreeD="1"/>
</file>

<file path=xl/ctrlProps/ctrlProp159.xml><?xml version="1.0" encoding="utf-8"?>
<formControlPr xmlns="http://schemas.microsoft.com/office/spreadsheetml/2009/9/main" objectType="CheckBox" fmlaLink="$CY$2"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CheckBox" fmlaLink="$CZ$2" lockText="1" noThreeD="1"/>
</file>

<file path=xl/ctrlProps/ctrlProp161.xml><?xml version="1.0" encoding="utf-8"?>
<formControlPr xmlns="http://schemas.microsoft.com/office/spreadsheetml/2009/9/main" objectType="CheckBox" fmlaLink="$DA$2"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DD$2"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DC$2"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DF$2"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CheckBox" fmlaLink="$DI$2"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CheckBox" fmlaLink="$DJ$2" lockText="1" noThreeD="1"/>
</file>

<file path=xl/ctrlProps/ctrlProp181.xml><?xml version="1.0" encoding="utf-8"?>
<formControlPr xmlns="http://schemas.microsoft.com/office/spreadsheetml/2009/9/main" objectType="CheckBox" fmlaLink="$DK$2" lockText="1" noThreeD="1"/>
</file>

<file path=xl/ctrlProps/ctrlProp182.xml><?xml version="1.0" encoding="utf-8"?>
<formControlPr xmlns="http://schemas.microsoft.com/office/spreadsheetml/2009/9/main" objectType="CheckBox" fmlaLink="$DL$2" lockText="1" noThreeD="1"/>
</file>

<file path=xl/ctrlProps/ctrlProp183.xml><?xml version="1.0" encoding="utf-8"?>
<formControlPr xmlns="http://schemas.microsoft.com/office/spreadsheetml/2009/9/main" objectType="CheckBox" fmlaLink="$DN$2" lockText="1" noThreeD="1"/>
</file>

<file path=xl/ctrlProps/ctrlProp184.xml><?xml version="1.0" encoding="utf-8"?>
<formControlPr xmlns="http://schemas.microsoft.com/office/spreadsheetml/2009/9/main" objectType="CheckBox" fmlaLink="$DP$2" lockText="1" noThreeD="1"/>
</file>

<file path=xl/ctrlProps/ctrlProp185.xml><?xml version="1.0" encoding="utf-8"?>
<formControlPr xmlns="http://schemas.microsoft.com/office/spreadsheetml/2009/9/main" objectType="CheckBox" fmlaLink="$DQ$2"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AR$2"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AS$2"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CheckBox" fmlaLink="$AU$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CheckBox" fmlaLink="$AV$2"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L$2"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CheckBox" fmlaLink="$U$2" lockText="1" noThreeD="1"/>
</file>

<file path=xl/ctrlProps/ctrlProp214.xml><?xml version="1.0" encoding="utf-8"?>
<formControlPr xmlns="http://schemas.microsoft.com/office/spreadsheetml/2009/9/main" objectType="CheckBox" fmlaLink="$W$2" lockText="1" noThreeD="1"/>
</file>

<file path=xl/ctrlProps/ctrlProp215.xml><?xml version="1.0" encoding="utf-8"?>
<formControlPr xmlns="http://schemas.microsoft.com/office/spreadsheetml/2009/9/main" objectType="CheckBox" fmlaLink="$AW$2" lockText="1" noThreeD="1"/>
</file>

<file path=xl/ctrlProps/ctrlProp216.xml><?xml version="1.0" encoding="utf-8"?>
<formControlPr xmlns="http://schemas.microsoft.com/office/spreadsheetml/2009/9/main" objectType="CheckBox" fmlaLink="$AZ$2" lockText="1" noThreeD="1"/>
</file>

<file path=xl/ctrlProps/ctrlProp217.xml><?xml version="1.0" encoding="utf-8"?>
<formControlPr xmlns="http://schemas.microsoft.com/office/spreadsheetml/2009/9/main" objectType="CheckBox" fmlaLink="$BC$2" lockText="1" noThreeD="1"/>
</file>

<file path=xl/ctrlProps/ctrlProp218.xml><?xml version="1.0" encoding="utf-8"?>
<formControlPr xmlns="http://schemas.microsoft.com/office/spreadsheetml/2009/9/main" objectType="CheckBox" fmlaLink="$BF$2" lockText="1" noThreeD="1"/>
</file>

<file path=xl/ctrlProps/ctrlProp219.xml><?xml version="1.0" encoding="utf-8"?>
<formControlPr xmlns="http://schemas.microsoft.com/office/spreadsheetml/2009/9/main" objectType="CheckBox" fmlaLink="$AX$2"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CheckBox" fmlaLink="$BA$2" lockText="1" noThreeD="1"/>
</file>

<file path=xl/ctrlProps/ctrlProp221.xml><?xml version="1.0" encoding="utf-8"?>
<formControlPr xmlns="http://schemas.microsoft.com/office/spreadsheetml/2009/9/main" objectType="CheckBox" fmlaLink="$BD$2" lockText="1" noThreeD="1"/>
</file>

<file path=xl/ctrlProps/ctrlProp222.xml><?xml version="1.0" encoding="utf-8"?>
<formControlPr xmlns="http://schemas.microsoft.com/office/spreadsheetml/2009/9/main" objectType="CheckBox" fmlaLink="$BG$2" lockText="1" noThreeD="1"/>
</file>

<file path=xl/ctrlProps/ctrlProp223.xml><?xml version="1.0" encoding="utf-8"?>
<formControlPr xmlns="http://schemas.microsoft.com/office/spreadsheetml/2009/9/main" objectType="CheckBox" fmlaLink="$AY$2" lockText="1" noThreeD="1"/>
</file>

<file path=xl/ctrlProps/ctrlProp224.xml><?xml version="1.0" encoding="utf-8"?>
<formControlPr xmlns="http://schemas.microsoft.com/office/spreadsheetml/2009/9/main" objectType="CheckBox" fmlaLink="$BB$2" lockText="1" noThreeD="1"/>
</file>

<file path=xl/ctrlProps/ctrlProp225.xml><?xml version="1.0" encoding="utf-8"?>
<formControlPr xmlns="http://schemas.microsoft.com/office/spreadsheetml/2009/9/main" objectType="CheckBox" fmlaLink="$BE$2" lockText="1" noThreeD="1"/>
</file>

<file path=xl/ctrlProps/ctrlProp226.xml><?xml version="1.0" encoding="utf-8"?>
<formControlPr xmlns="http://schemas.microsoft.com/office/spreadsheetml/2009/9/main" objectType="CheckBox" fmlaLink="$BH$2" lockText="1" noThreeD="1"/>
</file>

<file path=xl/ctrlProps/ctrlProp227.xml><?xml version="1.0" encoding="utf-8"?>
<formControlPr xmlns="http://schemas.microsoft.com/office/spreadsheetml/2009/9/main" objectType="CheckBox" fmlaLink="$BI$2" lockText="1" noThreeD="1"/>
</file>

<file path=xl/ctrlProps/ctrlProp228.xml><?xml version="1.0" encoding="utf-8"?>
<formControlPr xmlns="http://schemas.microsoft.com/office/spreadsheetml/2009/9/main" objectType="CheckBox" fmlaLink="$BJ$2" lockText="1" noThreeD="1"/>
</file>

<file path=xl/ctrlProps/ctrlProp229.xml><?xml version="1.0" encoding="utf-8"?>
<formControlPr xmlns="http://schemas.microsoft.com/office/spreadsheetml/2009/9/main" objectType="CheckBox" fmlaLink="$BL$2"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CheckBox" fmlaLink="$BM$2" lockText="1" noThreeD="1"/>
</file>

<file path=xl/ctrlProps/ctrlProp231.xml><?xml version="1.0" encoding="utf-8"?>
<formControlPr xmlns="http://schemas.microsoft.com/office/spreadsheetml/2009/9/main" objectType="CheckBox" fmlaLink="$BN$2" lockText="1"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firstButton="1" fmlaLink="$BP$2"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firstButton="1" fmlaLink="$BQ$2"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fmlaLink="$BS$2"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CheckBox" fmlaLink="$BU$2" lockText="1" noThreeD="1"/>
</file>

<file path=xl/ctrlProps/ctrlProp244.xml><?xml version="1.0" encoding="utf-8"?>
<formControlPr xmlns="http://schemas.microsoft.com/office/spreadsheetml/2009/9/main" objectType="CheckBox" fmlaLink="$BW$2"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fmlaLink="$CR$2"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CheckBox" fmlaLink="$CT$2" lockText="1" noThreeD="1"/>
</file>

<file path=xl/ctrlProps/ctrlProp249.xml><?xml version="1.0" encoding="utf-8"?>
<formControlPr xmlns="http://schemas.microsoft.com/office/spreadsheetml/2009/9/main" objectType="CheckBox" fmlaLink="$CU$2" lockText="1" noThreeD="1"/>
</file>

<file path=xl/ctrlProps/ctrlProp25.xml><?xml version="1.0" encoding="utf-8"?>
<formControlPr xmlns="http://schemas.microsoft.com/office/spreadsheetml/2009/9/main" objectType="CheckBox" fmlaLink="$U$2" lockText="1" noThreeD="1"/>
</file>

<file path=xl/ctrlProps/ctrlProp250.xml><?xml version="1.0" encoding="utf-8"?>
<formControlPr xmlns="http://schemas.microsoft.com/office/spreadsheetml/2009/9/main" objectType="CheckBox" fmlaLink="$CV$2" lockText="1" noThreeD="1"/>
</file>

<file path=xl/ctrlProps/ctrlProp251.xml><?xml version="1.0" encoding="utf-8"?>
<formControlPr xmlns="http://schemas.microsoft.com/office/spreadsheetml/2009/9/main" objectType="CheckBox" fmlaLink="$CW$2" lockText="1" noThreeD="1"/>
</file>

<file path=xl/ctrlProps/ctrlProp252.xml><?xml version="1.0" encoding="utf-8"?>
<formControlPr xmlns="http://schemas.microsoft.com/office/spreadsheetml/2009/9/main" objectType="CheckBox" fmlaLink="$CX$2" lockText="1" noThreeD="1"/>
</file>

<file path=xl/ctrlProps/ctrlProp253.xml><?xml version="1.0" encoding="utf-8"?>
<formControlPr xmlns="http://schemas.microsoft.com/office/spreadsheetml/2009/9/main" objectType="CheckBox" fmlaLink="$CY$2" lockText="1" noThreeD="1"/>
</file>

<file path=xl/ctrlProps/ctrlProp254.xml><?xml version="1.0" encoding="utf-8"?>
<formControlPr xmlns="http://schemas.microsoft.com/office/spreadsheetml/2009/9/main" objectType="CheckBox" fmlaLink="$CZ$2" lockText="1" noThreeD="1"/>
</file>

<file path=xl/ctrlProps/ctrlProp255.xml><?xml version="1.0" encoding="utf-8"?>
<formControlPr xmlns="http://schemas.microsoft.com/office/spreadsheetml/2009/9/main" objectType="CheckBox" fmlaLink="$DA$2" lockText="1"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Radio" firstButton="1" fmlaLink="$DD$2"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fmlaLink="$W$2" lockText="1" noThreeD="1"/>
</file>

<file path=xl/ctrlProps/ctrlProp260.xml><?xml version="1.0" encoding="utf-8"?>
<formControlPr xmlns="http://schemas.microsoft.com/office/spreadsheetml/2009/9/main" objectType="Radio" firstButton="1" fmlaLink="$DC$2"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fmlaLink="$AW$2"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Radio" firstButton="1" fmlaLink="$DF$2"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CheckBox" fmlaLink="$DI$2" lockText="1" noThreeD="1"/>
</file>

<file path=xl/ctrlProps/ctrlProp274.xml><?xml version="1.0" encoding="utf-8"?>
<formControlPr xmlns="http://schemas.microsoft.com/office/spreadsheetml/2009/9/main" objectType="CheckBox" fmlaLink="$DJ$2" lockText="1" noThreeD="1"/>
</file>

<file path=xl/ctrlProps/ctrlProp275.xml><?xml version="1.0" encoding="utf-8"?>
<formControlPr xmlns="http://schemas.microsoft.com/office/spreadsheetml/2009/9/main" objectType="CheckBox" fmlaLink="$DK$2" lockText="1" noThreeD="1"/>
</file>

<file path=xl/ctrlProps/ctrlProp276.xml><?xml version="1.0" encoding="utf-8"?>
<formControlPr xmlns="http://schemas.microsoft.com/office/spreadsheetml/2009/9/main" objectType="CheckBox" fmlaLink="$DL$2" lockText="1" noThreeD="1"/>
</file>

<file path=xl/ctrlProps/ctrlProp277.xml><?xml version="1.0" encoding="utf-8"?>
<formControlPr xmlns="http://schemas.microsoft.com/office/spreadsheetml/2009/9/main" objectType="CheckBox" fmlaLink="$DN$2" lockText="1" noThreeD="1"/>
</file>

<file path=xl/ctrlProps/ctrlProp278.xml><?xml version="1.0" encoding="utf-8"?>
<formControlPr xmlns="http://schemas.microsoft.com/office/spreadsheetml/2009/9/main" objectType="CheckBox" fmlaLink="$DP$2" lockText="1" noThreeD="1"/>
</file>

<file path=xl/ctrlProps/ctrlProp279.xml><?xml version="1.0" encoding="utf-8"?>
<formControlPr xmlns="http://schemas.microsoft.com/office/spreadsheetml/2009/9/main" objectType="CheckBox" fmlaLink="$DQ$2" lockText="1" noThreeD="1"/>
</file>

<file path=xl/ctrlProps/ctrlProp28.xml><?xml version="1.0" encoding="utf-8"?>
<formControlPr xmlns="http://schemas.microsoft.com/office/spreadsheetml/2009/9/main" objectType="CheckBox" fmlaLink="$AZ$2"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AR$2"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fmlaLink="$BC$2" lockText="1"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Radio" firstButton="1" fmlaLink="$AS$2"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CheckBox" fmlaLink="$AU$2" lockText="1" noThreeD="1"/>
</file>

<file path=xl/ctrlProps/ctrlProp294.xml><?xml version="1.0" encoding="utf-8"?>
<formControlPr xmlns="http://schemas.microsoft.com/office/spreadsheetml/2009/9/main" objectType="CheckBox" fmlaLink="$AV$2" lockText="1"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Radio" firstButton="1" fmlaLink="$L$2"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I$2" lockText="1" noThreeD="1"/>
</file>

<file path=xl/ctrlProps/ctrlProp30.xml><?xml version="1.0" encoding="utf-8"?>
<formControlPr xmlns="http://schemas.microsoft.com/office/spreadsheetml/2009/9/main" objectType="CheckBox" fmlaLink="$BF$2"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CheckBox" fmlaLink="$U$2" lockText="1" noThreeD="1"/>
</file>

<file path=xl/ctrlProps/ctrlProp308.xml><?xml version="1.0" encoding="utf-8"?>
<formControlPr xmlns="http://schemas.microsoft.com/office/spreadsheetml/2009/9/main" objectType="CheckBox" fmlaLink="$W$2" lockText="1" noThreeD="1"/>
</file>

<file path=xl/ctrlProps/ctrlProp309.xml><?xml version="1.0" encoding="utf-8"?>
<formControlPr xmlns="http://schemas.microsoft.com/office/spreadsheetml/2009/9/main" objectType="CheckBox" fmlaLink="$AW$2" lockText="1" noThreeD="1"/>
</file>

<file path=xl/ctrlProps/ctrlProp31.xml><?xml version="1.0" encoding="utf-8"?>
<formControlPr xmlns="http://schemas.microsoft.com/office/spreadsheetml/2009/9/main" objectType="CheckBox" fmlaLink="$AX$2" lockText="1" noThreeD="1"/>
</file>

<file path=xl/ctrlProps/ctrlProp310.xml><?xml version="1.0" encoding="utf-8"?>
<formControlPr xmlns="http://schemas.microsoft.com/office/spreadsheetml/2009/9/main" objectType="CheckBox" fmlaLink="$AZ$2" lockText="1" noThreeD="1"/>
</file>

<file path=xl/ctrlProps/ctrlProp311.xml><?xml version="1.0" encoding="utf-8"?>
<formControlPr xmlns="http://schemas.microsoft.com/office/spreadsheetml/2009/9/main" objectType="CheckBox" fmlaLink="$BC$2" lockText="1" noThreeD="1"/>
</file>

<file path=xl/ctrlProps/ctrlProp312.xml><?xml version="1.0" encoding="utf-8"?>
<formControlPr xmlns="http://schemas.microsoft.com/office/spreadsheetml/2009/9/main" objectType="CheckBox" fmlaLink="$BF$2" lockText="1" noThreeD="1"/>
</file>

<file path=xl/ctrlProps/ctrlProp313.xml><?xml version="1.0" encoding="utf-8"?>
<formControlPr xmlns="http://schemas.microsoft.com/office/spreadsheetml/2009/9/main" objectType="CheckBox" fmlaLink="$AX$2" lockText="1" noThreeD="1"/>
</file>

<file path=xl/ctrlProps/ctrlProp314.xml><?xml version="1.0" encoding="utf-8"?>
<formControlPr xmlns="http://schemas.microsoft.com/office/spreadsheetml/2009/9/main" objectType="CheckBox" fmlaLink="$BA$2" lockText="1" noThreeD="1"/>
</file>

<file path=xl/ctrlProps/ctrlProp315.xml><?xml version="1.0" encoding="utf-8"?>
<formControlPr xmlns="http://schemas.microsoft.com/office/spreadsheetml/2009/9/main" objectType="CheckBox" fmlaLink="$BD$2" lockText="1" noThreeD="1"/>
</file>

<file path=xl/ctrlProps/ctrlProp316.xml><?xml version="1.0" encoding="utf-8"?>
<formControlPr xmlns="http://schemas.microsoft.com/office/spreadsheetml/2009/9/main" objectType="CheckBox" fmlaLink="$BG$2" lockText="1" noThreeD="1"/>
</file>

<file path=xl/ctrlProps/ctrlProp317.xml><?xml version="1.0" encoding="utf-8"?>
<formControlPr xmlns="http://schemas.microsoft.com/office/spreadsheetml/2009/9/main" objectType="CheckBox" fmlaLink="$AY$2" lockText="1" noThreeD="1"/>
</file>

<file path=xl/ctrlProps/ctrlProp318.xml><?xml version="1.0" encoding="utf-8"?>
<formControlPr xmlns="http://schemas.microsoft.com/office/spreadsheetml/2009/9/main" objectType="CheckBox" fmlaLink="$BB$2" lockText="1" noThreeD="1"/>
</file>

<file path=xl/ctrlProps/ctrlProp319.xml><?xml version="1.0" encoding="utf-8"?>
<formControlPr xmlns="http://schemas.microsoft.com/office/spreadsheetml/2009/9/main" objectType="CheckBox" fmlaLink="$BE$2" lockText="1" noThreeD="1"/>
</file>

<file path=xl/ctrlProps/ctrlProp32.xml><?xml version="1.0" encoding="utf-8"?>
<formControlPr xmlns="http://schemas.microsoft.com/office/spreadsheetml/2009/9/main" objectType="CheckBox" fmlaLink="$BA$2" lockText="1" noThreeD="1"/>
</file>

<file path=xl/ctrlProps/ctrlProp320.xml><?xml version="1.0" encoding="utf-8"?>
<formControlPr xmlns="http://schemas.microsoft.com/office/spreadsheetml/2009/9/main" objectType="CheckBox" fmlaLink="$BH$2" lockText="1" noThreeD="1"/>
</file>

<file path=xl/ctrlProps/ctrlProp321.xml><?xml version="1.0" encoding="utf-8"?>
<formControlPr xmlns="http://schemas.microsoft.com/office/spreadsheetml/2009/9/main" objectType="CheckBox" fmlaLink="$BI$2" lockText="1" noThreeD="1"/>
</file>

<file path=xl/ctrlProps/ctrlProp322.xml><?xml version="1.0" encoding="utf-8"?>
<formControlPr xmlns="http://schemas.microsoft.com/office/spreadsheetml/2009/9/main" objectType="CheckBox" fmlaLink="$BJ$2" lockText="1" noThreeD="1"/>
</file>

<file path=xl/ctrlProps/ctrlProp323.xml><?xml version="1.0" encoding="utf-8"?>
<formControlPr xmlns="http://schemas.microsoft.com/office/spreadsheetml/2009/9/main" objectType="CheckBox" fmlaLink="$BL$2" lockText="1" noThreeD="1"/>
</file>

<file path=xl/ctrlProps/ctrlProp324.xml><?xml version="1.0" encoding="utf-8"?>
<formControlPr xmlns="http://schemas.microsoft.com/office/spreadsheetml/2009/9/main" objectType="CheckBox" fmlaLink="$BM$2" lockText="1" noThreeD="1"/>
</file>

<file path=xl/ctrlProps/ctrlProp325.xml><?xml version="1.0" encoding="utf-8"?>
<formControlPr xmlns="http://schemas.microsoft.com/office/spreadsheetml/2009/9/main" objectType="CheckBox" fmlaLink="$BN$2"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Radio" firstButton="1" fmlaLink="$BP$2"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BD$2" lockText="1" noThreeD="1"/>
</file>

<file path=xl/ctrlProps/ctrlProp330.xml><?xml version="1.0" encoding="utf-8"?>
<formControlPr xmlns="http://schemas.microsoft.com/office/spreadsheetml/2009/9/main" objectType="Radio" firstButton="1" fmlaLink="$BQ$2"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Radio" firstButton="1" fmlaLink="$BS$2"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CheckBox" fmlaLink="$BU$2" lockText="1" noThreeD="1"/>
</file>

<file path=xl/ctrlProps/ctrlProp338.xml><?xml version="1.0" encoding="utf-8"?>
<formControlPr xmlns="http://schemas.microsoft.com/office/spreadsheetml/2009/9/main" objectType="CheckBox" fmlaLink="$BW$2" lockText="1"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fmlaLink="$BG$2" lockText="1" noThreeD="1"/>
</file>

<file path=xl/ctrlProps/ctrlProp340.xml><?xml version="1.0" encoding="utf-8"?>
<formControlPr xmlns="http://schemas.microsoft.com/office/spreadsheetml/2009/9/main" objectType="Radio" firstButton="1" fmlaLink="$CR$2"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CheckBox" fmlaLink="$CT$2" lockText="1" noThreeD="1"/>
</file>

<file path=xl/ctrlProps/ctrlProp343.xml><?xml version="1.0" encoding="utf-8"?>
<formControlPr xmlns="http://schemas.microsoft.com/office/spreadsheetml/2009/9/main" objectType="CheckBox" fmlaLink="$CU$2" lockText="1" noThreeD="1"/>
</file>

<file path=xl/ctrlProps/ctrlProp344.xml><?xml version="1.0" encoding="utf-8"?>
<formControlPr xmlns="http://schemas.microsoft.com/office/spreadsheetml/2009/9/main" objectType="CheckBox" fmlaLink="$CV$2" lockText="1" noThreeD="1"/>
</file>

<file path=xl/ctrlProps/ctrlProp345.xml><?xml version="1.0" encoding="utf-8"?>
<formControlPr xmlns="http://schemas.microsoft.com/office/spreadsheetml/2009/9/main" objectType="CheckBox" fmlaLink="$CW$2" lockText="1" noThreeD="1"/>
</file>

<file path=xl/ctrlProps/ctrlProp346.xml><?xml version="1.0" encoding="utf-8"?>
<formControlPr xmlns="http://schemas.microsoft.com/office/spreadsheetml/2009/9/main" objectType="CheckBox" fmlaLink="$CX$2" lockText="1" noThreeD="1"/>
</file>

<file path=xl/ctrlProps/ctrlProp347.xml><?xml version="1.0" encoding="utf-8"?>
<formControlPr xmlns="http://schemas.microsoft.com/office/spreadsheetml/2009/9/main" objectType="CheckBox" fmlaLink="$CY$2" lockText="1" noThreeD="1"/>
</file>

<file path=xl/ctrlProps/ctrlProp348.xml><?xml version="1.0" encoding="utf-8"?>
<formControlPr xmlns="http://schemas.microsoft.com/office/spreadsheetml/2009/9/main" objectType="CheckBox" fmlaLink="$CZ$2" lockText="1" noThreeD="1"/>
</file>

<file path=xl/ctrlProps/ctrlProp349.xml><?xml version="1.0" encoding="utf-8"?>
<formControlPr xmlns="http://schemas.microsoft.com/office/spreadsheetml/2009/9/main" objectType="CheckBox" fmlaLink="$DA$2" lockText="1" noThreeD="1"/>
</file>

<file path=xl/ctrlProps/ctrlProp35.xml><?xml version="1.0" encoding="utf-8"?>
<formControlPr xmlns="http://schemas.microsoft.com/office/spreadsheetml/2009/9/main" objectType="CheckBox" fmlaLink="$AY$2" lockText="1"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Radio" firstButton="1" fmlaLink="$DD$2"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DC$2"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BB$2"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firstButton="1" fmlaLink="$DF$2"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CheckBox" fmlaLink="$DI$2" lockText="1" noThreeD="1"/>
</file>

<file path=xl/ctrlProps/ctrlProp368.xml><?xml version="1.0" encoding="utf-8"?>
<formControlPr xmlns="http://schemas.microsoft.com/office/spreadsheetml/2009/9/main" objectType="CheckBox" fmlaLink="$DJ$2" lockText="1" noThreeD="1"/>
</file>

<file path=xl/ctrlProps/ctrlProp369.xml><?xml version="1.0" encoding="utf-8"?>
<formControlPr xmlns="http://schemas.microsoft.com/office/spreadsheetml/2009/9/main" objectType="CheckBox" fmlaLink="$DK$2" lockText="1" noThreeD="1"/>
</file>

<file path=xl/ctrlProps/ctrlProp37.xml><?xml version="1.0" encoding="utf-8"?>
<formControlPr xmlns="http://schemas.microsoft.com/office/spreadsheetml/2009/9/main" objectType="CheckBox" fmlaLink="$BE$2" lockText="1" noThreeD="1"/>
</file>

<file path=xl/ctrlProps/ctrlProp370.xml><?xml version="1.0" encoding="utf-8"?>
<formControlPr xmlns="http://schemas.microsoft.com/office/spreadsheetml/2009/9/main" objectType="CheckBox" fmlaLink="$DL$2" lockText="1" noThreeD="1"/>
</file>

<file path=xl/ctrlProps/ctrlProp371.xml><?xml version="1.0" encoding="utf-8"?>
<formControlPr xmlns="http://schemas.microsoft.com/office/spreadsheetml/2009/9/main" objectType="CheckBox" fmlaLink="$DN$2" lockText="1" noThreeD="1"/>
</file>

<file path=xl/ctrlProps/ctrlProp372.xml><?xml version="1.0" encoding="utf-8"?>
<formControlPr xmlns="http://schemas.microsoft.com/office/spreadsheetml/2009/9/main" objectType="CheckBox" fmlaLink="$DP$2" lockText="1" noThreeD="1"/>
</file>

<file path=xl/ctrlProps/ctrlProp373.xml><?xml version="1.0" encoding="utf-8"?>
<formControlPr xmlns="http://schemas.microsoft.com/office/spreadsheetml/2009/9/main" objectType="CheckBox" fmlaLink="$DQ$2" lockText="1"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Radio" firstButton="1" fmlaLink="$AR$2"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BH$2"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S$2"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CheckBox" fmlaLink="$AU$2" lockText="1" noThreeD="1"/>
</file>

<file path=xl/ctrlProps/ctrlProp388.xml><?xml version="1.0" encoding="utf-8"?>
<formControlPr xmlns="http://schemas.microsoft.com/office/spreadsheetml/2009/9/main" objectType="CheckBox" fmlaLink="$AV$2" lockText="1"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fmlaLink="$BI$2" lockText="1" noThreeD="1"/>
</file>

<file path=xl/ctrlProps/ctrlProp390.xml><?xml version="1.0" encoding="utf-8"?>
<formControlPr xmlns="http://schemas.microsoft.com/office/spreadsheetml/2009/9/main" objectType="Radio" firstButton="1" fmlaLink="$L$2"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J$2" lockText="1" noThreeD="1"/>
</file>

<file path=xl/ctrlProps/ctrlProp40.xml><?xml version="1.0" encoding="utf-8"?>
<formControlPr xmlns="http://schemas.microsoft.com/office/spreadsheetml/2009/9/main" objectType="CheckBox" fmlaLink="$BJ$2"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CheckBox" fmlaLink="$U$2" lockText="1" noThreeD="1"/>
</file>

<file path=xl/ctrlProps/ctrlProp402.xml><?xml version="1.0" encoding="utf-8"?>
<formControlPr xmlns="http://schemas.microsoft.com/office/spreadsheetml/2009/9/main" objectType="CheckBox" fmlaLink="$W$2" lockText="1" noThreeD="1"/>
</file>

<file path=xl/ctrlProps/ctrlProp403.xml><?xml version="1.0" encoding="utf-8"?>
<formControlPr xmlns="http://schemas.microsoft.com/office/spreadsheetml/2009/9/main" objectType="CheckBox" fmlaLink="$AW$2" lockText="1" noThreeD="1"/>
</file>

<file path=xl/ctrlProps/ctrlProp404.xml><?xml version="1.0" encoding="utf-8"?>
<formControlPr xmlns="http://schemas.microsoft.com/office/spreadsheetml/2009/9/main" objectType="CheckBox" fmlaLink="$AZ$2" lockText="1" noThreeD="1"/>
</file>

<file path=xl/ctrlProps/ctrlProp405.xml><?xml version="1.0" encoding="utf-8"?>
<formControlPr xmlns="http://schemas.microsoft.com/office/spreadsheetml/2009/9/main" objectType="CheckBox" fmlaLink="$BC$2" lockText="1" noThreeD="1"/>
</file>

<file path=xl/ctrlProps/ctrlProp406.xml><?xml version="1.0" encoding="utf-8"?>
<formControlPr xmlns="http://schemas.microsoft.com/office/spreadsheetml/2009/9/main" objectType="CheckBox" fmlaLink="$BF$2" lockText="1" noThreeD="1"/>
</file>

<file path=xl/ctrlProps/ctrlProp407.xml><?xml version="1.0" encoding="utf-8"?>
<formControlPr xmlns="http://schemas.microsoft.com/office/spreadsheetml/2009/9/main" objectType="CheckBox" fmlaLink="$AX$2" lockText="1" noThreeD="1"/>
</file>

<file path=xl/ctrlProps/ctrlProp408.xml><?xml version="1.0" encoding="utf-8"?>
<formControlPr xmlns="http://schemas.microsoft.com/office/spreadsheetml/2009/9/main" objectType="CheckBox" fmlaLink="$BA$2" lockText="1" noThreeD="1"/>
</file>

<file path=xl/ctrlProps/ctrlProp409.xml><?xml version="1.0" encoding="utf-8"?>
<formControlPr xmlns="http://schemas.microsoft.com/office/spreadsheetml/2009/9/main" objectType="CheckBox" fmlaLink="$BD$2" lockText="1" noThreeD="1"/>
</file>

<file path=xl/ctrlProps/ctrlProp41.xml><?xml version="1.0" encoding="utf-8"?>
<formControlPr xmlns="http://schemas.microsoft.com/office/spreadsheetml/2009/9/main" objectType="CheckBox" fmlaLink="$BL$2" lockText="1" noThreeD="1"/>
</file>

<file path=xl/ctrlProps/ctrlProp410.xml><?xml version="1.0" encoding="utf-8"?>
<formControlPr xmlns="http://schemas.microsoft.com/office/spreadsheetml/2009/9/main" objectType="CheckBox" fmlaLink="$BG$2" lockText="1" noThreeD="1"/>
</file>

<file path=xl/ctrlProps/ctrlProp411.xml><?xml version="1.0" encoding="utf-8"?>
<formControlPr xmlns="http://schemas.microsoft.com/office/spreadsheetml/2009/9/main" objectType="CheckBox" fmlaLink="$AY$2" lockText="1" noThreeD="1"/>
</file>

<file path=xl/ctrlProps/ctrlProp412.xml><?xml version="1.0" encoding="utf-8"?>
<formControlPr xmlns="http://schemas.microsoft.com/office/spreadsheetml/2009/9/main" objectType="CheckBox" fmlaLink="$BB$2" lockText="1" noThreeD="1"/>
</file>

<file path=xl/ctrlProps/ctrlProp413.xml><?xml version="1.0" encoding="utf-8"?>
<formControlPr xmlns="http://schemas.microsoft.com/office/spreadsheetml/2009/9/main" objectType="CheckBox" fmlaLink="$BE$2" lockText="1" noThreeD="1"/>
</file>

<file path=xl/ctrlProps/ctrlProp414.xml><?xml version="1.0" encoding="utf-8"?>
<formControlPr xmlns="http://schemas.microsoft.com/office/spreadsheetml/2009/9/main" objectType="CheckBox" fmlaLink="$BH$2" lockText="1" noThreeD="1"/>
</file>

<file path=xl/ctrlProps/ctrlProp415.xml><?xml version="1.0" encoding="utf-8"?>
<formControlPr xmlns="http://schemas.microsoft.com/office/spreadsheetml/2009/9/main" objectType="CheckBox" fmlaLink="$BI$2" lockText="1" noThreeD="1"/>
</file>

<file path=xl/ctrlProps/ctrlProp416.xml><?xml version="1.0" encoding="utf-8"?>
<formControlPr xmlns="http://schemas.microsoft.com/office/spreadsheetml/2009/9/main" objectType="CheckBox" fmlaLink="$BJ$2" lockText="1" noThreeD="1"/>
</file>

<file path=xl/ctrlProps/ctrlProp417.xml><?xml version="1.0" encoding="utf-8"?>
<formControlPr xmlns="http://schemas.microsoft.com/office/spreadsheetml/2009/9/main" objectType="CheckBox" fmlaLink="$BL$2" lockText="1" noThreeD="1"/>
</file>

<file path=xl/ctrlProps/ctrlProp418.xml><?xml version="1.0" encoding="utf-8"?>
<formControlPr xmlns="http://schemas.microsoft.com/office/spreadsheetml/2009/9/main" objectType="CheckBox" fmlaLink="$BM$2" lockText="1" noThreeD="1"/>
</file>

<file path=xl/ctrlProps/ctrlProp419.xml><?xml version="1.0" encoding="utf-8"?>
<formControlPr xmlns="http://schemas.microsoft.com/office/spreadsheetml/2009/9/main" objectType="CheckBox" fmlaLink="$BN$2" lockText="1" noThreeD="1"/>
</file>

<file path=xl/ctrlProps/ctrlProp42.xml><?xml version="1.0" encoding="utf-8"?>
<formControlPr xmlns="http://schemas.microsoft.com/office/spreadsheetml/2009/9/main" objectType="CheckBox" fmlaLink="$BM$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BP$2"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Radio" firstButton="1" fmlaLink="$BQ$2"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Radio" firstButton="1" fmlaLink="$BS$2" lockText="1" noThreeD="1"/>
</file>

<file path=xl/ctrlProps/ctrlProp43.xml><?xml version="1.0" encoding="utf-8"?>
<formControlPr xmlns="http://schemas.microsoft.com/office/spreadsheetml/2009/9/main" objectType="CheckBox" fmlaLink="$BN$2"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CheckBox" fmlaLink="$BU$2" lockText="1" noThreeD="1"/>
</file>

<file path=xl/ctrlProps/ctrlProp432.xml><?xml version="1.0" encoding="utf-8"?>
<formControlPr xmlns="http://schemas.microsoft.com/office/spreadsheetml/2009/9/main" objectType="CheckBox" fmlaLink="$BW$2" lockText="1"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CR$2"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CheckBox" fmlaLink="$CT$2" lockText="1" noThreeD="1"/>
</file>

<file path=xl/ctrlProps/ctrlProp437.xml><?xml version="1.0" encoding="utf-8"?>
<formControlPr xmlns="http://schemas.microsoft.com/office/spreadsheetml/2009/9/main" objectType="CheckBox" fmlaLink="$CU$2" lockText="1" noThreeD="1"/>
</file>

<file path=xl/ctrlProps/ctrlProp438.xml><?xml version="1.0" encoding="utf-8"?>
<formControlPr xmlns="http://schemas.microsoft.com/office/spreadsheetml/2009/9/main" objectType="CheckBox" fmlaLink="$CV$2" lockText="1" noThreeD="1"/>
</file>

<file path=xl/ctrlProps/ctrlProp439.xml><?xml version="1.0" encoding="utf-8"?>
<formControlPr xmlns="http://schemas.microsoft.com/office/spreadsheetml/2009/9/main" objectType="CheckBox" fmlaLink="$CW$2" lockText="1"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CheckBox" fmlaLink="$CX$2" lockText="1" noThreeD="1"/>
</file>

<file path=xl/ctrlProps/ctrlProp441.xml><?xml version="1.0" encoding="utf-8"?>
<formControlPr xmlns="http://schemas.microsoft.com/office/spreadsheetml/2009/9/main" objectType="CheckBox" fmlaLink="$CY$2" lockText="1" noThreeD="1"/>
</file>

<file path=xl/ctrlProps/ctrlProp442.xml><?xml version="1.0" encoding="utf-8"?>
<formControlPr xmlns="http://schemas.microsoft.com/office/spreadsheetml/2009/9/main" objectType="CheckBox" fmlaLink="$CZ$2" lockText="1" noThreeD="1"/>
</file>

<file path=xl/ctrlProps/ctrlProp443.xml><?xml version="1.0" encoding="utf-8"?>
<formControlPr xmlns="http://schemas.microsoft.com/office/spreadsheetml/2009/9/main" objectType="CheckBox" fmlaLink="$DA$2" lockText="1"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Radio" firstButton="1" fmlaLink="$DD$2"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Radio" firstButton="1" fmlaLink="$DC$2"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BP$2"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Radio" firstButton="1" fmlaLink="$DF$2"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CheckBox" fmlaLink="$DI$2" lockText="1" noThreeD="1"/>
</file>

<file path=xl/ctrlProps/ctrlProp462.xml><?xml version="1.0" encoding="utf-8"?>
<formControlPr xmlns="http://schemas.microsoft.com/office/spreadsheetml/2009/9/main" objectType="CheckBox" fmlaLink="$DJ$2" lockText="1" noThreeD="1"/>
</file>

<file path=xl/ctrlProps/ctrlProp463.xml><?xml version="1.0" encoding="utf-8"?>
<formControlPr xmlns="http://schemas.microsoft.com/office/spreadsheetml/2009/9/main" objectType="CheckBox" fmlaLink="$DK$2" lockText="1" noThreeD="1"/>
</file>

<file path=xl/ctrlProps/ctrlProp464.xml><?xml version="1.0" encoding="utf-8"?>
<formControlPr xmlns="http://schemas.microsoft.com/office/spreadsheetml/2009/9/main" objectType="CheckBox" fmlaLink="$DL$2" lockText="1" noThreeD="1"/>
</file>

<file path=xl/ctrlProps/ctrlProp465.xml><?xml version="1.0" encoding="utf-8"?>
<formControlPr xmlns="http://schemas.microsoft.com/office/spreadsheetml/2009/9/main" objectType="CheckBox" fmlaLink="$DN$2" lockText="1" noThreeD="1"/>
</file>

<file path=xl/ctrlProps/ctrlProp466.xml><?xml version="1.0" encoding="utf-8"?>
<formControlPr xmlns="http://schemas.microsoft.com/office/spreadsheetml/2009/9/main" objectType="CheckBox" fmlaLink="$DP$2" lockText="1" noThreeD="1"/>
</file>

<file path=xl/ctrlProps/ctrlProp467.xml><?xml version="1.0" encoding="utf-8"?>
<formControlPr xmlns="http://schemas.microsoft.com/office/spreadsheetml/2009/9/main" objectType="CheckBox" fmlaLink="$DQ$2" lockText="1"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Radio" firstButton="1" fmlaLink="$AR$2" lockText="1" noThreeD="1"/>
</file>

<file path=xl/ctrlProps/ctrlProp47.xml><?xml version="1.0" encoding="utf-8"?>
<formControlPr xmlns="http://schemas.microsoft.com/office/spreadsheetml/2009/9/main" objectType="GBox"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Radio" firstButton="1" fmlaLink="$AS$2" lockText="1" noThreeD="1"/>
</file>

<file path=xl/ctrlProps/ctrlProp48.xml><?xml version="1.0" encoding="utf-8"?>
<formControlPr xmlns="http://schemas.microsoft.com/office/spreadsheetml/2009/9/main" objectType="Radio" firstButton="1" fmlaLink="$BQ$2" lockText="1" noThreeD="1"/>
</file>

<file path=xl/ctrlProps/ctrlProp480.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K$2"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BS$2"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CheckBox" fmlaLink="$BU$2" lockText="1" noThreeD="1"/>
</file>

<file path=xl/ctrlProps/ctrlProp56.xml><?xml version="1.0" encoding="utf-8"?>
<formControlPr xmlns="http://schemas.microsoft.com/office/spreadsheetml/2009/9/main" objectType="CheckBox" fmlaLink="$BW$2"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CR$2"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L$2" lockText="1" noThreeD="1"/>
</file>

<file path=xl/ctrlProps/ctrlProp60.xml><?xml version="1.0" encoding="utf-8"?>
<formControlPr xmlns="http://schemas.microsoft.com/office/spreadsheetml/2009/9/main" objectType="CheckBox" fmlaLink="$CT$2" lockText="1" noThreeD="1"/>
</file>

<file path=xl/ctrlProps/ctrlProp61.xml><?xml version="1.0" encoding="utf-8"?>
<formControlPr xmlns="http://schemas.microsoft.com/office/spreadsheetml/2009/9/main" objectType="CheckBox" fmlaLink="$CU$2" lockText="1" noThreeD="1"/>
</file>

<file path=xl/ctrlProps/ctrlProp62.xml><?xml version="1.0" encoding="utf-8"?>
<formControlPr xmlns="http://schemas.microsoft.com/office/spreadsheetml/2009/9/main" objectType="CheckBox" fmlaLink="$CV$2" lockText="1" noThreeD="1"/>
</file>

<file path=xl/ctrlProps/ctrlProp63.xml><?xml version="1.0" encoding="utf-8"?>
<formControlPr xmlns="http://schemas.microsoft.com/office/spreadsheetml/2009/9/main" objectType="CheckBox" fmlaLink="$CW$2" lockText="1" noThreeD="1"/>
</file>

<file path=xl/ctrlProps/ctrlProp64.xml><?xml version="1.0" encoding="utf-8"?>
<formControlPr xmlns="http://schemas.microsoft.com/office/spreadsheetml/2009/9/main" objectType="CheckBox" fmlaLink="$CX$2" lockText="1" noThreeD="1"/>
</file>

<file path=xl/ctrlProps/ctrlProp65.xml><?xml version="1.0" encoding="utf-8"?>
<formControlPr xmlns="http://schemas.microsoft.com/office/spreadsheetml/2009/9/main" objectType="CheckBox" fmlaLink="$CY$2" lockText="1" noThreeD="1"/>
</file>

<file path=xl/ctrlProps/ctrlProp66.xml><?xml version="1.0" encoding="utf-8"?>
<formControlPr xmlns="http://schemas.microsoft.com/office/spreadsheetml/2009/9/main" objectType="CheckBox" fmlaLink="$CZ$2" lockText="1" noThreeD="1"/>
</file>

<file path=xl/ctrlProps/ctrlProp67.xml><?xml version="1.0" encoding="utf-8"?>
<formControlPr xmlns="http://schemas.microsoft.com/office/spreadsheetml/2009/9/main" objectType="CheckBox" fmlaLink="$DA$2"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DD$2" lockText="1" noThreeD="1"/>
</file>

<file path=xl/ctrlProps/ctrlProp7.xml><?xml version="1.0" encoding="utf-8"?>
<formControlPr xmlns="http://schemas.microsoft.com/office/spreadsheetml/2009/9/main" objectType="CheckBox" fmlaLink="$M$2"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DC$2"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DF$2"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CheckBox" fmlaLink="$DI$2" lockText="1" noThreeD="1"/>
</file>

<file path=xl/ctrlProps/ctrlProp86.xml><?xml version="1.0" encoding="utf-8"?>
<formControlPr xmlns="http://schemas.microsoft.com/office/spreadsheetml/2009/9/main" objectType="CheckBox" fmlaLink="$DJ$2" lockText="1" noThreeD="1"/>
</file>

<file path=xl/ctrlProps/ctrlProp87.xml><?xml version="1.0" encoding="utf-8"?>
<formControlPr xmlns="http://schemas.microsoft.com/office/spreadsheetml/2009/9/main" objectType="CheckBox" fmlaLink="$DK$2" lockText="1" noThreeD="1"/>
</file>

<file path=xl/ctrlProps/ctrlProp88.xml><?xml version="1.0" encoding="utf-8"?>
<formControlPr xmlns="http://schemas.microsoft.com/office/spreadsheetml/2009/9/main" objectType="CheckBox" fmlaLink="$DL$2" lockText="1" noThreeD="1"/>
</file>

<file path=xl/ctrlProps/ctrlProp89.xml><?xml version="1.0" encoding="utf-8"?>
<formControlPr xmlns="http://schemas.microsoft.com/office/spreadsheetml/2009/9/main" objectType="CheckBox" fmlaLink="$DN$2" lockText="1" noThreeD="1"/>
</file>

<file path=xl/ctrlProps/ctrlProp9.xml><?xml version="1.0" encoding="utf-8"?>
<formControlPr xmlns="http://schemas.microsoft.com/office/spreadsheetml/2009/9/main" objectType="CheckBox" fmlaLink="$Z$2" lockText="1" noThreeD="1"/>
</file>

<file path=xl/ctrlProps/ctrlProp90.xml><?xml version="1.0" encoding="utf-8"?>
<formControlPr xmlns="http://schemas.microsoft.com/office/spreadsheetml/2009/9/main" objectType="CheckBox" fmlaLink="$DP$2" lockText="1" noThreeD="1"/>
</file>

<file path=xl/ctrlProps/ctrlProp91.xml><?xml version="1.0" encoding="utf-8"?>
<formControlPr xmlns="http://schemas.microsoft.com/office/spreadsheetml/2009/9/main" objectType="CheckBox" fmlaLink="$DQ$2"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R$2"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333375</xdr:colOff>
          <xdr:row>28</xdr:row>
          <xdr:rowOff>209550</xdr:rowOff>
        </xdr:from>
        <xdr:to>
          <xdr:col>2</xdr:col>
          <xdr:colOff>47625</xdr:colOff>
          <xdr:row>30</xdr:row>
          <xdr:rowOff>0</xdr:rowOff>
        </xdr:to>
        <xdr:sp macro="" textlink="">
          <xdr:nvSpPr>
            <xdr:cNvPr id="7169" name="Option Button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29</xdr:row>
          <xdr:rowOff>228600</xdr:rowOff>
        </xdr:from>
        <xdr:to>
          <xdr:col>2</xdr:col>
          <xdr:colOff>47625</xdr:colOff>
          <xdr:row>31</xdr:row>
          <xdr:rowOff>0</xdr:rowOff>
        </xdr:to>
        <xdr:sp macro="" textlink="">
          <xdr:nvSpPr>
            <xdr:cNvPr id="7170" name="Option Button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18</xdr:row>
          <xdr:rowOff>228600</xdr:rowOff>
        </xdr:from>
        <xdr:to>
          <xdr:col>3</xdr:col>
          <xdr:colOff>66675</xdr:colOff>
          <xdr:row>20</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85725</xdr:colOff>
          <xdr:row>20</xdr:row>
          <xdr:rowOff>9525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228600</xdr:rowOff>
        </xdr:from>
        <xdr:to>
          <xdr:col>13</xdr:col>
          <xdr:colOff>85725</xdr:colOff>
          <xdr:row>20</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228600</xdr:rowOff>
        </xdr:from>
        <xdr:to>
          <xdr:col>3</xdr:col>
          <xdr:colOff>66675</xdr:colOff>
          <xdr:row>21</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228600</xdr:rowOff>
        </xdr:from>
        <xdr:to>
          <xdr:col>7</xdr:col>
          <xdr:colOff>85725</xdr:colOff>
          <xdr:row>21</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80</xdr:row>
          <xdr:rowOff>38100</xdr:rowOff>
        </xdr:from>
        <xdr:to>
          <xdr:col>19</xdr:col>
          <xdr:colOff>0</xdr:colOff>
          <xdr:row>82</xdr:row>
          <xdr:rowOff>47625</xdr:rowOff>
        </xdr:to>
        <xdr:sp macro="" textlink="">
          <xdr:nvSpPr>
            <xdr:cNvPr id="4102" name="Group Box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38</xdr:row>
          <xdr:rowOff>0</xdr:rowOff>
        </xdr:from>
        <xdr:to>
          <xdr:col>4</xdr:col>
          <xdr:colOff>276225</xdr:colOff>
          <xdr:row>38</xdr:row>
          <xdr:rowOff>228600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結核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38</xdr:row>
          <xdr:rowOff>38100</xdr:rowOff>
        </xdr:from>
        <xdr:to>
          <xdr:col>8</xdr:col>
          <xdr:colOff>38100</xdr:colOff>
          <xdr:row>38</xdr:row>
          <xdr:rowOff>190500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感染症</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81</xdr:row>
          <xdr:rowOff>0</xdr:rowOff>
        </xdr:from>
        <xdr:to>
          <xdr:col>2</xdr:col>
          <xdr:colOff>85725</xdr:colOff>
          <xdr:row>82</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81</xdr:row>
          <xdr:rowOff>228600</xdr:rowOff>
        </xdr:from>
        <xdr:to>
          <xdr:col>2</xdr:col>
          <xdr:colOff>85725</xdr:colOff>
          <xdr:row>83</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22</xdr:row>
          <xdr:rowOff>161925</xdr:rowOff>
        </xdr:from>
        <xdr:to>
          <xdr:col>17</xdr:col>
          <xdr:colOff>38100</xdr:colOff>
          <xdr:row>29</xdr:row>
          <xdr:rowOff>85725</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9525</xdr:rowOff>
        </xdr:from>
        <xdr:to>
          <xdr:col>2</xdr:col>
          <xdr:colOff>104775</xdr:colOff>
          <xdr:row>24</xdr:row>
          <xdr:rowOff>19050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0</xdr:rowOff>
        </xdr:from>
        <xdr:to>
          <xdr:col>9</xdr:col>
          <xdr:colOff>76200</xdr:colOff>
          <xdr:row>24</xdr:row>
          <xdr:rowOff>9525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104775</xdr:colOff>
          <xdr:row>25</xdr:row>
          <xdr:rowOff>9525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219075</xdr:rowOff>
        </xdr:from>
        <xdr:to>
          <xdr:col>9</xdr:col>
          <xdr:colOff>76200</xdr:colOff>
          <xdr:row>24</xdr:row>
          <xdr:rowOff>228600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104775</xdr:colOff>
          <xdr:row>26</xdr:row>
          <xdr:rowOff>9525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24</xdr:row>
          <xdr:rowOff>228600</xdr:rowOff>
        </xdr:from>
        <xdr:to>
          <xdr:col>9</xdr:col>
          <xdr:colOff>76200</xdr:colOff>
          <xdr:row>26</xdr:row>
          <xdr:rowOff>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219075</xdr:rowOff>
        </xdr:from>
        <xdr:to>
          <xdr:col>2</xdr:col>
          <xdr:colOff>104775</xdr:colOff>
          <xdr:row>26</xdr:row>
          <xdr:rowOff>228600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0</xdr:rowOff>
        </xdr:from>
        <xdr:to>
          <xdr:col>9</xdr:col>
          <xdr:colOff>76200</xdr:colOff>
          <xdr:row>27</xdr:row>
          <xdr:rowOff>9525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219075</xdr:rowOff>
        </xdr:from>
        <xdr:to>
          <xdr:col>2</xdr:col>
          <xdr:colOff>104775</xdr:colOff>
          <xdr:row>27</xdr:row>
          <xdr:rowOff>228600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228600</xdr:rowOff>
        </xdr:from>
        <xdr:to>
          <xdr:col>9</xdr:col>
          <xdr:colOff>76200</xdr:colOff>
          <xdr:row>28</xdr:row>
          <xdr:rowOff>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219075</xdr:rowOff>
        </xdr:from>
        <xdr:to>
          <xdr:col>2</xdr:col>
          <xdr:colOff>104775</xdr:colOff>
          <xdr:row>28</xdr:row>
          <xdr:rowOff>228600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238125</xdr:rowOff>
        </xdr:from>
        <xdr:to>
          <xdr:col>8</xdr:col>
          <xdr:colOff>57150</xdr:colOff>
          <xdr:row>41</xdr:row>
          <xdr:rowOff>238125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238125</xdr:rowOff>
        </xdr:from>
        <xdr:to>
          <xdr:col>8</xdr:col>
          <xdr:colOff>57150</xdr:colOff>
          <xdr:row>42</xdr:row>
          <xdr:rowOff>238125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82</xdr:row>
          <xdr:rowOff>0</xdr:rowOff>
        </xdr:from>
        <xdr:to>
          <xdr:col>5</xdr:col>
          <xdr:colOff>19050</xdr:colOff>
          <xdr:row>83</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82</xdr:row>
          <xdr:rowOff>219075</xdr:rowOff>
        </xdr:from>
        <xdr:to>
          <xdr:col>5</xdr:col>
          <xdr:colOff>19050</xdr:colOff>
          <xdr:row>83</xdr:row>
          <xdr:rowOff>219075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83</xdr:row>
          <xdr:rowOff>219075</xdr:rowOff>
        </xdr:from>
        <xdr:to>
          <xdr:col>5</xdr:col>
          <xdr:colOff>19050</xdr:colOff>
          <xdr:row>84</xdr:row>
          <xdr:rowOff>219075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85</xdr:row>
          <xdr:rowOff>0</xdr:rowOff>
        </xdr:from>
        <xdr:to>
          <xdr:col>5</xdr:col>
          <xdr:colOff>19050</xdr:colOff>
          <xdr:row>86</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81</xdr:row>
          <xdr:rowOff>228600</xdr:rowOff>
        </xdr:from>
        <xdr:to>
          <xdr:col>10</xdr:col>
          <xdr:colOff>47625</xdr:colOff>
          <xdr:row>82</xdr:row>
          <xdr:rowOff>228600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82</xdr:row>
          <xdr:rowOff>219075</xdr:rowOff>
        </xdr:from>
        <xdr:to>
          <xdr:col>10</xdr:col>
          <xdr:colOff>47625</xdr:colOff>
          <xdr:row>83</xdr:row>
          <xdr:rowOff>219075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83</xdr:row>
          <xdr:rowOff>219075</xdr:rowOff>
        </xdr:from>
        <xdr:to>
          <xdr:col>10</xdr:col>
          <xdr:colOff>47625</xdr:colOff>
          <xdr:row>84</xdr:row>
          <xdr:rowOff>219075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84</xdr:row>
          <xdr:rowOff>219075</xdr:rowOff>
        </xdr:from>
        <xdr:to>
          <xdr:col>10</xdr:col>
          <xdr:colOff>47625</xdr:colOff>
          <xdr:row>85</xdr:row>
          <xdr:rowOff>219075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82</xdr:row>
          <xdr:rowOff>0</xdr:rowOff>
        </xdr:from>
        <xdr:to>
          <xdr:col>14</xdr:col>
          <xdr:colOff>0</xdr:colOff>
          <xdr:row>83</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83</xdr:row>
          <xdr:rowOff>0</xdr:rowOff>
        </xdr:from>
        <xdr:to>
          <xdr:col>14</xdr:col>
          <xdr:colOff>0</xdr:colOff>
          <xdr:row>84</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84</xdr:row>
          <xdr:rowOff>0</xdr:rowOff>
        </xdr:from>
        <xdr:to>
          <xdr:col>14</xdr:col>
          <xdr:colOff>0</xdr:colOff>
          <xdr:row>85</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85</xdr:row>
          <xdr:rowOff>228600</xdr:rowOff>
        </xdr:from>
        <xdr:to>
          <xdr:col>2</xdr:col>
          <xdr:colOff>47625</xdr:colOff>
          <xdr:row>86</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86</xdr:row>
          <xdr:rowOff>228600</xdr:rowOff>
        </xdr:from>
        <xdr:to>
          <xdr:col>2</xdr:col>
          <xdr:colOff>47625</xdr:colOff>
          <xdr:row>87</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87</xdr:row>
          <xdr:rowOff>228600</xdr:rowOff>
        </xdr:from>
        <xdr:to>
          <xdr:col>2</xdr:col>
          <xdr:colOff>47625</xdr:colOff>
          <xdr:row>88</xdr:row>
          <xdr:rowOff>228600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88</xdr:row>
          <xdr:rowOff>219075</xdr:rowOff>
        </xdr:from>
        <xdr:to>
          <xdr:col>2</xdr:col>
          <xdr:colOff>47625</xdr:colOff>
          <xdr:row>89</xdr:row>
          <xdr:rowOff>219075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89</xdr:row>
          <xdr:rowOff>228600</xdr:rowOff>
        </xdr:from>
        <xdr:to>
          <xdr:col>2</xdr:col>
          <xdr:colOff>47625</xdr:colOff>
          <xdr:row>90</xdr:row>
          <xdr:rowOff>228600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90</xdr:row>
          <xdr:rowOff>219075</xdr:rowOff>
        </xdr:from>
        <xdr:to>
          <xdr:col>2</xdr:col>
          <xdr:colOff>47625</xdr:colOff>
          <xdr:row>91</xdr:row>
          <xdr:rowOff>219075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94</xdr:row>
          <xdr:rowOff>190500</xdr:rowOff>
        </xdr:from>
        <xdr:to>
          <xdr:col>2</xdr:col>
          <xdr:colOff>152400</xdr:colOff>
          <xdr:row>101</xdr:row>
          <xdr:rowOff>114300</xdr:rowOff>
        </xdr:to>
        <xdr:sp macro="" textlink="">
          <xdr:nvSpPr>
            <xdr:cNvPr id="1080" name="Group Box 56" hidden="1">
              <a:extLst>
                <a:ext uri="{63B3BB69-23CF-44E3-9099-C40C66FF867C}">
                  <a14:compatExt spid="_x0000_s1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95</xdr:row>
          <xdr:rowOff>19050</xdr:rowOff>
        </xdr:from>
        <xdr:to>
          <xdr:col>2</xdr:col>
          <xdr:colOff>85725</xdr:colOff>
          <xdr:row>96</xdr:row>
          <xdr:rowOff>28575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99</xdr:row>
          <xdr:rowOff>66675</xdr:rowOff>
        </xdr:from>
        <xdr:to>
          <xdr:col>2</xdr:col>
          <xdr:colOff>95250</xdr:colOff>
          <xdr:row>101</xdr:row>
          <xdr:rowOff>0</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96</xdr:row>
          <xdr:rowOff>104775</xdr:rowOff>
        </xdr:from>
        <xdr:to>
          <xdr:col>10</xdr:col>
          <xdr:colOff>133350</xdr:colOff>
          <xdr:row>100</xdr:row>
          <xdr:rowOff>57150</xdr:rowOff>
        </xdr:to>
        <xdr:sp macro="" textlink="">
          <xdr:nvSpPr>
            <xdr:cNvPr id="1083" name="Group Box 59" hidden="1">
              <a:extLst>
                <a:ext uri="{63B3BB69-23CF-44E3-9099-C40C66FF867C}">
                  <a14:compatExt spid="_x0000_s1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96</xdr:row>
          <xdr:rowOff>219075</xdr:rowOff>
        </xdr:from>
        <xdr:to>
          <xdr:col>3</xdr:col>
          <xdr:colOff>38100</xdr:colOff>
          <xdr:row>97</xdr:row>
          <xdr:rowOff>228600</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96</xdr:row>
          <xdr:rowOff>228600</xdr:rowOff>
        </xdr:from>
        <xdr:to>
          <xdr:col>8</xdr:col>
          <xdr:colOff>76200</xdr:colOff>
          <xdr:row>98</xdr:row>
          <xdr:rowOff>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97</xdr:row>
          <xdr:rowOff>228600</xdr:rowOff>
        </xdr:from>
        <xdr:to>
          <xdr:col>3</xdr:col>
          <xdr:colOff>38100</xdr:colOff>
          <xdr:row>99</xdr:row>
          <xdr:rowOff>0</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98</xdr:row>
          <xdr:rowOff>0</xdr:rowOff>
        </xdr:from>
        <xdr:to>
          <xdr:col>8</xdr:col>
          <xdr:colOff>76200</xdr:colOff>
          <xdr:row>99</xdr:row>
          <xdr:rowOff>9525</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101</xdr:row>
          <xdr:rowOff>114300</xdr:rowOff>
        </xdr:from>
        <xdr:to>
          <xdr:col>8</xdr:col>
          <xdr:colOff>666750</xdr:colOff>
          <xdr:row>104</xdr:row>
          <xdr:rowOff>0</xdr:rowOff>
        </xdr:to>
        <xdr:sp macro="" textlink="">
          <xdr:nvSpPr>
            <xdr:cNvPr id="1088"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102</xdr:row>
          <xdr:rowOff>0</xdr:rowOff>
        </xdr:from>
        <xdr:to>
          <xdr:col>2</xdr:col>
          <xdr:colOff>876300</xdr:colOff>
          <xdr:row>103</xdr:row>
          <xdr:rowOff>9525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102</xdr:row>
          <xdr:rowOff>0</xdr:rowOff>
        </xdr:from>
        <xdr:to>
          <xdr:col>6</xdr:col>
          <xdr:colOff>9525</xdr:colOff>
          <xdr:row>103</xdr:row>
          <xdr:rowOff>9525</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106</xdr:row>
          <xdr:rowOff>238125</xdr:rowOff>
        </xdr:from>
        <xdr:to>
          <xdr:col>8</xdr:col>
          <xdr:colOff>57150</xdr:colOff>
          <xdr:row>107</xdr:row>
          <xdr:rowOff>238125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107</xdr:row>
          <xdr:rowOff>238125</xdr:rowOff>
        </xdr:from>
        <xdr:to>
          <xdr:col>8</xdr:col>
          <xdr:colOff>57150</xdr:colOff>
          <xdr:row>108</xdr:row>
          <xdr:rowOff>238125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133</xdr:row>
          <xdr:rowOff>161925</xdr:rowOff>
        </xdr:from>
        <xdr:to>
          <xdr:col>6</xdr:col>
          <xdr:colOff>142875</xdr:colOff>
          <xdr:row>135</xdr:row>
          <xdr:rowOff>123825</xdr:rowOff>
        </xdr:to>
        <xdr:sp macro="" textlink="">
          <xdr:nvSpPr>
            <xdr:cNvPr id="1100" name="Group Box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133</xdr:row>
          <xdr:rowOff>228600</xdr:rowOff>
        </xdr:from>
        <xdr:to>
          <xdr:col>2</xdr:col>
          <xdr:colOff>85725</xdr:colOff>
          <xdr:row>135</xdr:row>
          <xdr:rowOff>0</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133</xdr:row>
          <xdr:rowOff>228600</xdr:rowOff>
        </xdr:from>
        <xdr:to>
          <xdr:col>4</xdr:col>
          <xdr:colOff>9525</xdr:colOff>
          <xdr:row>135</xdr:row>
          <xdr:rowOff>0</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139</xdr:row>
          <xdr:rowOff>228600</xdr:rowOff>
        </xdr:from>
        <xdr:to>
          <xdr:col>2</xdr:col>
          <xdr:colOff>95250</xdr:colOff>
          <xdr:row>141</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140</xdr:row>
          <xdr:rowOff>219075</xdr:rowOff>
        </xdr:from>
        <xdr:to>
          <xdr:col>2</xdr:col>
          <xdr:colOff>95250</xdr:colOff>
          <xdr:row>141</xdr:row>
          <xdr:rowOff>228600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141</xdr:row>
          <xdr:rowOff>219075</xdr:rowOff>
        </xdr:from>
        <xdr:to>
          <xdr:col>2</xdr:col>
          <xdr:colOff>95250</xdr:colOff>
          <xdr:row>142</xdr:row>
          <xdr:rowOff>228600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142</xdr:row>
          <xdr:rowOff>219075</xdr:rowOff>
        </xdr:from>
        <xdr:to>
          <xdr:col>2</xdr:col>
          <xdr:colOff>95250</xdr:colOff>
          <xdr:row>143</xdr:row>
          <xdr:rowOff>228600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143</xdr:row>
          <xdr:rowOff>219075</xdr:rowOff>
        </xdr:from>
        <xdr:to>
          <xdr:col>2</xdr:col>
          <xdr:colOff>95250</xdr:colOff>
          <xdr:row>144</xdr:row>
          <xdr:rowOff>228600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144</xdr:row>
          <xdr:rowOff>219075</xdr:rowOff>
        </xdr:from>
        <xdr:to>
          <xdr:col>2</xdr:col>
          <xdr:colOff>95250</xdr:colOff>
          <xdr:row>145</xdr:row>
          <xdr:rowOff>228600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145</xdr:row>
          <xdr:rowOff>219075</xdr:rowOff>
        </xdr:from>
        <xdr:to>
          <xdr:col>2</xdr:col>
          <xdr:colOff>95250</xdr:colOff>
          <xdr:row>146</xdr:row>
          <xdr:rowOff>228600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146</xdr:row>
          <xdr:rowOff>219075</xdr:rowOff>
        </xdr:from>
        <xdr:to>
          <xdr:col>2</xdr:col>
          <xdr:colOff>95250</xdr:colOff>
          <xdr:row>147</xdr:row>
          <xdr:rowOff>228600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151</xdr:row>
          <xdr:rowOff>38100</xdr:rowOff>
        </xdr:from>
        <xdr:to>
          <xdr:col>9</xdr:col>
          <xdr:colOff>257175</xdr:colOff>
          <xdr:row>153</xdr:row>
          <xdr:rowOff>57150</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151</xdr:row>
          <xdr:rowOff>95250</xdr:rowOff>
        </xdr:from>
        <xdr:to>
          <xdr:col>4</xdr:col>
          <xdr:colOff>57150</xdr:colOff>
          <xdr:row>152</xdr:row>
          <xdr:rowOff>228600</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151</xdr:row>
          <xdr:rowOff>104775</xdr:rowOff>
        </xdr:from>
        <xdr:to>
          <xdr:col>7</xdr:col>
          <xdr:colOff>38100</xdr:colOff>
          <xdr:row>153</xdr:row>
          <xdr:rowOff>0</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149</xdr:row>
          <xdr:rowOff>123825</xdr:rowOff>
        </xdr:from>
        <xdr:to>
          <xdr:col>15</xdr:col>
          <xdr:colOff>95250</xdr:colOff>
          <xdr:row>156</xdr:row>
          <xdr:rowOff>104775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149</xdr:row>
          <xdr:rowOff>219075</xdr:rowOff>
        </xdr:from>
        <xdr:to>
          <xdr:col>2</xdr:col>
          <xdr:colOff>95250</xdr:colOff>
          <xdr:row>150</xdr:row>
          <xdr:rowOff>228600</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149</xdr:row>
          <xdr:rowOff>228600</xdr:rowOff>
        </xdr:from>
        <xdr:to>
          <xdr:col>6</xdr:col>
          <xdr:colOff>47625</xdr:colOff>
          <xdr:row>151</xdr:row>
          <xdr:rowOff>0</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149</xdr:row>
          <xdr:rowOff>219075</xdr:rowOff>
        </xdr:from>
        <xdr:to>
          <xdr:col>11</xdr:col>
          <xdr:colOff>57150</xdr:colOff>
          <xdr:row>150</xdr:row>
          <xdr:rowOff>228600</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152</xdr:row>
          <xdr:rowOff>0</xdr:rowOff>
        </xdr:from>
        <xdr:to>
          <xdr:col>2</xdr:col>
          <xdr:colOff>95250</xdr:colOff>
          <xdr:row>153</xdr:row>
          <xdr:rowOff>9525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151</xdr:row>
          <xdr:rowOff>104775</xdr:rowOff>
        </xdr:from>
        <xdr:to>
          <xdr:col>11</xdr:col>
          <xdr:colOff>57150</xdr:colOff>
          <xdr:row>153</xdr:row>
          <xdr:rowOff>0</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153</xdr:row>
          <xdr:rowOff>104775</xdr:rowOff>
        </xdr:from>
        <xdr:to>
          <xdr:col>2</xdr:col>
          <xdr:colOff>95250</xdr:colOff>
          <xdr:row>155</xdr:row>
          <xdr:rowOff>0</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154</xdr:row>
          <xdr:rowOff>0</xdr:rowOff>
        </xdr:from>
        <xdr:to>
          <xdr:col>6</xdr:col>
          <xdr:colOff>47625</xdr:colOff>
          <xdr:row>155</xdr:row>
          <xdr:rowOff>9525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153</xdr:row>
          <xdr:rowOff>95250</xdr:rowOff>
        </xdr:from>
        <xdr:to>
          <xdr:col>11</xdr:col>
          <xdr:colOff>57150</xdr:colOff>
          <xdr:row>154</xdr:row>
          <xdr:rowOff>228600</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155</xdr:row>
          <xdr:rowOff>0</xdr:rowOff>
        </xdr:from>
        <xdr:to>
          <xdr:col>2</xdr:col>
          <xdr:colOff>95250</xdr:colOff>
          <xdr:row>156</xdr:row>
          <xdr:rowOff>9525</xdr:rowOff>
        </xdr:to>
        <xdr:sp macro=""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155</xdr:row>
          <xdr:rowOff>19050</xdr:rowOff>
        </xdr:from>
        <xdr:to>
          <xdr:col>6</xdr:col>
          <xdr:colOff>47625</xdr:colOff>
          <xdr:row>156</xdr:row>
          <xdr:rowOff>28575</xdr:rowOff>
        </xdr:to>
        <xdr:sp macro="" textlink="">
          <xdr:nvSpPr>
            <xdr:cNvPr id="1128" name="Option Button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157</xdr:row>
          <xdr:rowOff>123825</xdr:rowOff>
        </xdr:from>
        <xdr:to>
          <xdr:col>8</xdr:col>
          <xdr:colOff>171450</xdr:colOff>
          <xdr:row>159</xdr:row>
          <xdr:rowOff>104775</xdr:rowOff>
        </xdr:to>
        <xdr:sp macro="" textlink="">
          <xdr:nvSpPr>
            <xdr:cNvPr id="1129" name="Group Box 105" hidden="1">
              <a:extLst>
                <a:ext uri="{63B3BB69-23CF-44E3-9099-C40C66FF867C}">
                  <a14:compatExt spid="_x0000_s1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157</xdr:row>
          <xdr:rowOff>228600</xdr:rowOff>
        </xdr:from>
        <xdr:to>
          <xdr:col>2</xdr:col>
          <xdr:colOff>104775</xdr:colOff>
          <xdr:row>159</xdr:row>
          <xdr:rowOff>0</xdr:rowOff>
        </xdr:to>
        <xdr:sp macro="" textlink="">
          <xdr:nvSpPr>
            <xdr:cNvPr id="1130" name="Option Button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157</xdr:row>
          <xdr:rowOff>219075</xdr:rowOff>
        </xdr:from>
        <xdr:to>
          <xdr:col>6</xdr:col>
          <xdr:colOff>47625</xdr:colOff>
          <xdr:row>158</xdr:row>
          <xdr:rowOff>228600</xdr:rowOff>
        </xdr:to>
        <xdr:sp macro="" textlink="">
          <xdr:nvSpPr>
            <xdr:cNvPr id="1131" name="Option Button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228600</xdr:rowOff>
        </xdr:from>
        <xdr:to>
          <xdr:col>2</xdr:col>
          <xdr:colOff>104775</xdr:colOff>
          <xdr:row>169</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168</xdr:row>
          <xdr:rowOff>228600</xdr:rowOff>
        </xdr:from>
        <xdr:to>
          <xdr:col>2</xdr:col>
          <xdr:colOff>104775</xdr:colOff>
          <xdr:row>170</xdr:row>
          <xdr:rowOff>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170</xdr:row>
          <xdr:rowOff>0</xdr:rowOff>
        </xdr:from>
        <xdr:to>
          <xdr:col>2</xdr:col>
          <xdr:colOff>104775</xdr:colOff>
          <xdr:row>171</xdr:row>
          <xdr:rowOff>9525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0</xdr:rowOff>
        </xdr:from>
        <xdr:to>
          <xdr:col>2</xdr:col>
          <xdr:colOff>104775</xdr:colOff>
          <xdr:row>172</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172</xdr:row>
          <xdr:rowOff>0</xdr:rowOff>
        </xdr:from>
        <xdr:to>
          <xdr:col>2</xdr:col>
          <xdr:colOff>104775</xdr:colOff>
          <xdr:row>173</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0</xdr:rowOff>
        </xdr:from>
        <xdr:to>
          <xdr:col>2</xdr:col>
          <xdr:colOff>104775</xdr:colOff>
          <xdr:row>174</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174</xdr:row>
          <xdr:rowOff>19050</xdr:rowOff>
        </xdr:from>
        <xdr:to>
          <xdr:col>2</xdr:col>
          <xdr:colOff>104775</xdr:colOff>
          <xdr:row>175</xdr:row>
          <xdr:rowOff>28575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111125</xdr:colOff>
      <xdr:row>8</xdr:row>
      <xdr:rowOff>53974</xdr:rowOff>
    </xdr:from>
    <xdr:to>
      <xdr:col>70</xdr:col>
      <xdr:colOff>111125</xdr:colOff>
      <xdr:row>40</xdr:row>
      <xdr:rowOff>126999</xdr:rowOff>
    </xdr:to>
    <xdr:sp macro="" textlink="">
      <xdr:nvSpPr>
        <xdr:cNvPr id="104" name="正方形/長方形 103"/>
        <xdr:cNvSpPr/>
      </xdr:nvSpPr>
      <xdr:spPr>
        <a:xfrm>
          <a:off x="6873875" y="815974"/>
          <a:ext cx="6477000" cy="70739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ja-JP" altLang="en-US" sz="1400" b="1" u="sng">
              <a:solidFill>
                <a:schemeClr val="dk1"/>
              </a:solidFill>
              <a:effectLst/>
              <a:latin typeface="メイリオ" panose="020B0604030504040204" pitchFamily="50" charset="-128"/>
              <a:ea typeface="メイリオ" panose="020B0604030504040204" pitchFamily="50" charset="-128"/>
              <a:cs typeface="+mn-cs"/>
            </a:rPr>
            <a:t>各選択肢については以下から選択して下さい。</a:t>
          </a:r>
          <a:endParaRPr lang="en-US" altLang="ja-JP" sz="1400" b="1" u="sng">
            <a:solidFill>
              <a:schemeClr val="dk1"/>
            </a:solidFill>
            <a:effectLst/>
            <a:latin typeface="メイリオ" panose="020B0604030504040204" pitchFamily="50" charset="-128"/>
            <a:ea typeface="メイリオ" panose="020B0604030504040204" pitchFamily="50" charset="-128"/>
            <a:cs typeface="+mn-cs"/>
          </a:endParaRPr>
        </a:p>
        <a:p>
          <a:pPr algn="l"/>
          <a:r>
            <a:rPr lang="en-US" altLang="ja-JP" sz="1100" b="1" u="sng">
              <a:solidFill>
                <a:schemeClr val="dk1"/>
              </a:solidFill>
              <a:effectLst/>
              <a:latin typeface="メイリオ" panose="020B0604030504040204" pitchFamily="50" charset="-128"/>
              <a:ea typeface="メイリオ" panose="020B0604030504040204" pitchFamily="50" charset="-128"/>
              <a:cs typeface="+mn-cs"/>
            </a:rPr>
            <a:t>1</a:t>
          </a:r>
        </a:p>
        <a:p>
          <a:pPr algn="l"/>
          <a:r>
            <a:rPr lang="en-US" altLang="ja-JP" sz="1100" b="0" i="0">
              <a:solidFill>
                <a:schemeClr val="dk1"/>
              </a:solidFill>
              <a:effectLst/>
              <a:latin typeface="メイリオ" panose="020B0604030504040204" pitchFamily="50" charset="-128"/>
              <a:ea typeface="メイリオ" panose="020B0604030504040204" pitchFamily="50" charset="-128"/>
              <a:cs typeface="+mn-cs"/>
            </a:rPr>
            <a:t> </a:t>
          </a:r>
          <a:r>
            <a:rPr lang="en-US" altLang="ja-JP">
              <a:solidFill>
                <a:sysClr val="windowText" lastClr="000000"/>
              </a:solidFill>
              <a:latin typeface="メイリオ" panose="020B0604030504040204" pitchFamily="50" charset="-128"/>
              <a:ea typeface="メイリオ" panose="020B0604030504040204" pitchFamily="50" charset="-128"/>
            </a:rPr>
            <a:t>2)</a:t>
          </a:r>
          <a:r>
            <a:rPr lang="ja-JP" altLang="en-US">
              <a:solidFill>
                <a:sysClr val="windowText" lastClr="000000"/>
              </a:solidFill>
              <a:latin typeface="メイリオ" panose="020B0604030504040204" pitchFamily="50" charset="-128"/>
              <a:ea typeface="メイリオ" panose="020B0604030504040204" pitchFamily="50" charset="-128"/>
            </a:rPr>
            <a:t>性別は以下から選択して下さい。</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男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女</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a:solidFill>
                <a:sysClr val="windowText" lastClr="000000"/>
              </a:solidFill>
              <a:latin typeface="メイリオ" panose="020B0604030504040204" pitchFamily="50" charset="-128"/>
              <a:ea typeface="メイリオ" panose="020B0604030504040204" pitchFamily="50" charset="-128"/>
            </a:rPr>
            <a:t> 5)</a:t>
          </a:r>
          <a:r>
            <a:rPr lang="ja-JP" altLang="en-US">
              <a:solidFill>
                <a:sysClr val="windowText" lastClr="000000"/>
              </a:solidFill>
              <a:latin typeface="メイリオ" panose="020B0604030504040204" pitchFamily="50" charset="-128"/>
              <a:ea typeface="メイリオ" panose="020B0604030504040204" pitchFamily="50" charset="-128"/>
            </a:rPr>
            <a:t>診断名は以下から選択して下さい。</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a:solidFill>
                <a:sysClr val="windowText" lastClr="000000"/>
              </a:solidFill>
              <a:latin typeface="メイリオ" panose="020B0604030504040204" pitchFamily="50" charset="-128"/>
              <a:ea typeface="メイリオ" panose="020B0604030504040204" pitchFamily="50" charset="-128"/>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アルツハイマー型認知症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レビー小体型認知症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脳血管性認知症</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前頭側頭型認知症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5:</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若年性アルツハイマー型認知症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6:</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その他</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a:solidFill>
                <a:sysClr val="windowText" lastClr="000000"/>
              </a:solidFill>
              <a:latin typeface="メイリオ" panose="020B0604030504040204" pitchFamily="50" charset="-128"/>
              <a:ea typeface="メイリオ" panose="020B0604030504040204" pitchFamily="50" charset="-128"/>
            </a:rPr>
            <a:t> </a:t>
          </a:r>
          <a:r>
            <a:rPr lang="en-US" altLang="ja-JP" sz="1100" b="1" i="0" u="sng" strike="noStrike">
              <a:solidFill>
                <a:sysClr val="windowText" lastClr="000000"/>
              </a:solidFill>
              <a:effectLst/>
              <a:latin typeface="メイリオ" panose="020B0604030504040204" pitchFamily="50" charset="-128"/>
              <a:ea typeface="メイリオ" panose="020B0604030504040204" pitchFamily="50" charset="-128"/>
              <a:cs typeface="+mn-cs"/>
            </a:rPr>
            <a:t>2</a:t>
          </a:r>
        </a:p>
        <a:p>
          <a:r>
            <a:rPr lang="en-US" altLang="ja-JP" sz="1100">
              <a:solidFill>
                <a:schemeClr val="dk1"/>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認知機能検査の各スケールは以下を参考にして下さい。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1.HDS-R</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：改訂長谷川式簡易知能評価スケール</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点満点</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2.MMSE </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MiniMentalStateExamination(30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点満点</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3.CDR</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Clinical</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DementiaRating</a:t>
          </a:r>
        </a:p>
        <a:p>
          <a:pPr algn="l"/>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0</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：健常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0.5</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：認知症の疑い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1</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：軽度認知症　</a:t>
          </a:r>
          <a:endPar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2</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：中度認知症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3</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：重度認知症</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4.FAST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FunctionalAssessmentStaging</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：正常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：年齢相応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：境界状態</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en-US" altLang="ja-JP" sz="1100" b="0" i="0">
              <a:solidFill>
                <a:schemeClr val="dk1"/>
              </a:solidFill>
              <a:effectLst/>
              <a:latin typeface="メイリオ" panose="020B0604030504040204" pitchFamily="50" charset="-128"/>
              <a:ea typeface="メイリオ" panose="020B0604030504040204" pitchFamily="50" charset="-128"/>
              <a:cs typeface="+mn-cs"/>
            </a:rPr>
            <a:t>stage4</a:t>
          </a:r>
          <a:r>
            <a:rPr lang="ja-JP" altLang="ja-JP" sz="1100" b="0" i="0">
              <a:solidFill>
                <a:schemeClr val="dk1"/>
              </a:solidFill>
              <a:effectLst/>
              <a:latin typeface="メイリオ" panose="020B0604030504040204" pitchFamily="50" charset="-128"/>
              <a:ea typeface="メイリオ" panose="020B0604030504040204" pitchFamily="50" charset="-128"/>
              <a:cs typeface="+mn-cs"/>
            </a:rPr>
            <a:t>：軽度</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stage5</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：中等度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stage6</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：やや高度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stage7</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：高度</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日常生活自立度は以下から選択して下さい。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1:Ⅰ</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2:Ⅱa</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3:Ⅱb</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4:Ⅲa</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5:Ⅲb</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6:Ⅳ</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7:M</a:t>
          </a:r>
        </a:p>
      </xdr:txBody>
    </xdr:sp>
    <xdr:clientData/>
  </xdr:twoCellAnchor>
  <xdr:twoCellAnchor>
    <xdr:from>
      <xdr:col>19</xdr:col>
      <xdr:colOff>0</xdr:colOff>
      <xdr:row>48</xdr:row>
      <xdr:rowOff>1</xdr:rowOff>
    </xdr:from>
    <xdr:to>
      <xdr:col>70</xdr:col>
      <xdr:colOff>79375</xdr:colOff>
      <xdr:row>90</xdr:row>
      <xdr:rowOff>63501</xdr:rowOff>
    </xdr:to>
    <xdr:sp macro="" textlink="">
      <xdr:nvSpPr>
        <xdr:cNvPr id="105" name="正方形/長方形 104"/>
        <xdr:cNvSpPr/>
      </xdr:nvSpPr>
      <xdr:spPr>
        <a:xfrm>
          <a:off x="6889750" y="9509126"/>
          <a:ext cx="6429375" cy="75882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ja-JP" altLang="en-US" sz="1400" b="1" u="sng">
              <a:solidFill>
                <a:schemeClr val="dk1"/>
              </a:solidFill>
              <a:effectLst/>
              <a:latin typeface="メイリオ" panose="020B0604030504040204" pitchFamily="50" charset="-128"/>
              <a:ea typeface="メイリオ" panose="020B0604030504040204" pitchFamily="50" charset="-128"/>
              <a:cs typeface="+mn-cs"/>
            </a:rPr>
            <a:t>各選択肢については以下から選択して下さい。</a:t>
          </a:r>
          <a:endParaRPr lang="en-US" altLang="ja-JP" sz="1400" b="1" u="sng">
            <a:solidFill>
              <a:schemeClr val="dk1"/>
            </a:solidFill>
            <a:effectLst/>
            <a:latin typeface="メイリオ" panose="020B0604030504040204" pitchFamily="50" charset="-128"/>
            <a:ea typeface="メイリオ" panose="020B0604030504040204" pitchFamily="50" charset="-128"/>
            <a:cs typeface="+mn-cs"/>
          </a:endParaRPr>
        </a:p>
        <a:p>
          <a:pPr algn="l"/>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3)ADL</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の支援レベルは以下から選択して下さい。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０</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自立（手助け、準備、観察は不要。または、１～２回のみ。）</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１</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準備のみ（ものや道具を患者の手に届く範囲に置くことが３回以上。）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２</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観察（見守り、励まし、誘導が３回以上）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３</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部分的な援助（動作の大部分＜５０％以上＞は自分でできる。四肢の動きを助けるなどの体重（身体）を支えない援助を</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４</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広範な援助（動作の大部分＜５０％以上＞は自分でできるが、 体重を支える援助＜たとえば、四肢や体幹の重みを支える＞を３回以上。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５</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最大の援助（動作の一部＜５０％未満＞しか自分でできず、体重を支える援助を３回以上。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６</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全面依存（まる３日間すべての面で他者が全面援助した。）</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4)IADL</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の困難度は以下から選択して下さい。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問題ない　</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いくらか困難（援助が必要、非常にゆっくりしている、疲れる）</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非常に困難（ほとんど、あるいは全く本人は実施できない）</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100" b="1" u="sng">
              <a:solidFill>
                <a:sysClr val="windowText" lastClr="000000"/>
              </a:solidFill>
              <a:latin typeface="メイリオ" panose="020B0604030504040204" pitchFamily="50" charset="-128"/>
              <a:ea typeface="メイリオ" panose="020B0604030504040204" pitchFamily="50" charset="-128"/>
            </a:rPr>
            <a:t>3</a:t>
          </a:r>
        </a:p>
        <a:p>
          <a:pPr algn="l"/>
          <a:r>
            <a:rPr kumimoji="1" lang="en-US" altLang="ja-JP" sz="1100">
              <a:solidFill>
                <a:sysClr val="windowText" lastClr="000000"/>
              </a:solidFill>
              <a:latin typeface="メイリオ" panose="020B0604030504040204" pitchFamily="50" charset="-128"/>
              <a:ea typeface="メイリオ" panose="020B0604030504040204" pitchFamily="50" charset="-128"/>
            </a:rPr>
            <a:t>5)</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要介護度は以下から選択して下さい。</a:t>
          </a: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　⇒　</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要支援</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要支援</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3:</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4:</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5:</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3</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6:</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4</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7:</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5</a:t>
          </a:r>
          <a:endParaRPr kumimoji="1" lang="ja-JP" altLang="en-US"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67</xdr:row>
          <xdr:rowOff>76200</xdr:rowOff>
        </xdr:from>
        <xdr:to>
          <xdr:col>13</xdr:col>
          <xdr:colOff>76200</xdr:colOff>
          <xdr:row>79</xdr:row>
          <xdr:rowOff>142875</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67</xdr:row>
          <xdr:rowOff>228600</xdr:rowOff>
        </xdr:from>
        <xdr:to>
          <xdr:col>2</xdr:col>
          <xdr:colOff>85725</xdr:colOff>
          <xdr:row>69</xdr:row>
          <xdr:rowOff>0</xdr:rowOff>
        </xdr:to>
        <xdr:sp macro="" textlink="">
          <xdr:nvSpPr>
            <xdr:cNvPr id="1146" name="Option Button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68</xdr:row>
          <xdr:rowOff>219075</xdr:rowOff>
        </xdr:from>
        <xdr:to>
          <xdr:col>2</xdr:col>
          <xdr:colOff>85725</xdr:colOff>
          <xdr:row>69</xdr:row>
          <xdr:rowOff>228600</xdr:rowOff>
        </xdr:to>
        <xdr:sp macro="" textlink="">
          <xdr:nvSpPr>
            <xdr:cNvPr id="1147" name="Option Button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70</xdr:row>
          <xdr:rowOff>104775</xdr:rowOff>
        </xdr:from>
        <xdr:to>
          <xdr:col>2</xdr:col>
          <xdr:colOff>85725</xdr:colOff>
          <xdr:row>71</xdr:row>
          <xdr:rowOff>219075</xdr:rowOff>
        </xdr:to>
        <xdr:sp macro="" textlink="">
          <xdr:nvSpPr>
            <xdr:cNvPr id="1148" name="Option Button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73</xdr:row>
          <xdr:rowOff>0</xdr:rowOff>
        </xdr:from>
        <xdr:to>
          <xdr:col>2</xdr:col>
          <xdr:colOff>85725</xdr:colOff>
          <xdr:row>73</xdr:row>
          <xdr:rowOff>247650</xdr:rowOff>
        </xdr:to>
        <xdr:sp macro="" textlink="">
          <xdr:nvSpPr>
            <xdr:cNvPr id="1149" name="Option Button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73</xdr:row>
          <xdr:rowOff>257175</xdr:rowOff>
        </xdr:from>
        <xdr:to>
          <xdr:col>2</xdr:col>
          <xdr:colOff>85725</xdr:colOff>
          <xdr:row>74</xdr:row>
          <xdr:rowOff>228600</xdr:rowOff>
        </xdr:to>
        <xdr:sp macro="" textlink="">
          <xdr:nvSpPr>
            <xdr:cNvPr id="1150" name="Option Button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74</xdr:row>
          <xdr:rowOff>228600</xdr:rowOff>
        </xdr:from>
        <xdr:to>
          <xdr:col>2</xdr:col>
          <xdr:colOff>85725</xdr:colOff>
          <xdr:row>76</xdr:row>
          <xdr:rowOff>0</xdr:rowOff>
        </xdr:to>
        <xdr:sp macro="" textlink="">
          <xdr:nvSpPr>
            <xdr:cNvPr id="1151" name="Option Button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75</xdr:row>
          <xdr:rowOff>228600</xdr:rowOff>
        </xdr:from>
        <xdr:to>
          <xdr:col>2</xdr:col>
          <xdr:colOff>85725</xdr:colOff>
          <xdr:row>77</xdr:row>
          <xdr:rowOff>0</xdr:rowOff>
        </xdr:to>
        <xdr:sp macro="" textlink="">
          <xdr:nvSpPr>
            <xdr:cNvPr id="1152" name="Option Button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xdr:row>
          <xdr:rowOff>9525</xdr:rowOff>
        </xdr:from>
        <xdr:to>
          <xdr:col>2</xdr:col>
          <xdr:colOff>85725</xdr:colOff>
          <xdr:row>78</xdr:row>
          <xdr:rowOff>19050</xdr:rowOff>
        </xdr:to>
        <xdr:sp macro="" textlink="">
          <xdr:nvSpPr>
            <xdr:cNvPr id="1153" name="Option Button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xdr:row>
          <xdr:rowOff>228600</xdr:rowOff>
        </xdr:from>
        <xdr:to>
          <xdr:col>2</xdr:col>
          <xdr:colOff>85725</xdr:colOff>
          <xdr:row>79</xdr:row>
          <xdr:rowOff>0</xdr:rowOff>
        </xdr:to>
        <xdr:sp macro="" textlink="">
          <xdr:nvSpPr>
            <xdr:cNvPr id="1154" name="Option Button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828675</xdr:colOff>
          <xdr:row>70</xdr:row>
          <xdr:rowOff>76200</xdr:rowOff>
        </xdr:from>
        <xdr:to>
          <xdr:col>10</xdr:col>
          <xdr:colOff>114300</xdr:colOff>
          <xdr:row>72</xdr:row>
          <xdr:rowOff>66675</xdr:rowOff>
        </xdr:to>
        <xdr:sp macro="" textlink="">
          <xdr:nvSpPr>
            <xdr:cNvPr id="1155" name="Group Box 131" hidden="1">
              <a:extLst>
                <a:ext uri="{63B3BB69-23CF-44E3-9099-C40C66FF867C}">
                  <a14:compatExt spid="_x0000_s1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71</xdr:row>
          <xdr:rowOff>0</xdr:rowOff>
        </xdr:from>
        <xdr:to>
          <xdr:col>4</xdr:col>
          <xdr:colOff>19050</xdr:colOff>
          <xdr:row>72</xdr:row>
          <xdr:rowOff>9525</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70</xdr:row>
          <xdr:rowOff>123825</xdr:rowOff>
        </xdr:from>
        <xdr:to>
          <xdr:col>7</xdr:col>
          <xdr:colOff>19050</xdr:colOff>
          <xdr:row>72</xdr:row>
          <xdr:rowOff>0</xdr:rowOff>
        </xdr:to>
        <xdr:sp macro="" textlink="">
          <xdr:nvSpPr>
            <xdr:cNvPr id="1157" name="Option Button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81</xdr:row>
          <xdr:rowOff>0</xdr:rowOff>
        </xdr:from>
        <xdr:to>
          <xdr:col>2</xdr:col>
          <xdr:colOff>85725</xdr:colOff>
          <xdr:row>82</xdr:row>
          <xdr:rowOff>9525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81</xdr:row>
          <xdr:rowOff>228600</xdr:rowOff>
        </xdr:from>
        <xdr:to>
          <xdr:col>2</xdr:col>
          <xdr:colOff>85725</xdr:colOff>
          <xdr:row>83</xdr:row>
          <xdr:rowOff>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22</xdr:row>
          <xdr:rowOff>161925</xdr:rowOff>
        </xdr:from>
        <xdr:to>
          <xdr:col>17</xdr:col>
          <xdr:colOff>38100</xdr:colOff>
          <xdr:row>29</xdr:row>
          <xdr:rowOff>85725</xdr:rowOff>
        </xdr:to>
        <xdr:sp macro="" textlink="">
          <xdr:nvSpPr>
            <xdr:cNvPr id="12291" name="Group Box 3" hidden="1">
              <a:extLst>
                <a:ext uri="{63B3BB69-23CF-44E3-9099-C40C66FF867C}">
                  <a14:compatExt spid="_x0000_s122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9525</xdr:rowOff>
        </xdr:from>
        <xdr:to>
          <xdr:col>2</xdr:col>
          <xdr:colOff>104775</xdr:colOff>
          <xdr:row>24</xdr:row>
          <xdr:rowOff>19050</xdr:rowOff>
        </xdr:to>
        <xdr:sp macro="" textlink="">
          <xdr:nvSpPr>
            <xdr:cNvPr id="12292" name="Option Button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0</xdr:rowOff>
        </xdr:from>
        <xdr:to>
          <xdr:col>9</xdr:col>
          <xdr:colOff>76200</xdr:colOff>
          <xdr:row>24</xdr:row>
          <xdr:rowOff>9525</xdr:rowOff>
        </xdr:to>
        <xdr:sp macro="" textlink="">
          <xdr:nvSpPr>
            <xdr:cNvPr id="12293" name="Option Button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104775</xdr:colOff>
          <xdr:row>25</xdr:row>
          <xdr:rowOff>9525</xdr:rowOff>
        </xdr:to>
        <xdr:sp macro="" textlink="">
          <xdr:nvSpPr>
            <xdr:cNvPr id="12294" name="Option Button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219075</xdr:rowOff>
        </xdr:from>
        <xdr:to>
          <xdr:col>9</xdr:col>
          <xdr:colOff>76200</xdr:colOff>
          <xdr:row>24</xdr:row>
          <xdr:rowOff>228600</xdr:rowOff>
        </xdr:to>
        <xdr:sp macro="" textlink="">
          <xdr:nvSpPr>
            <xdr:cNvPr id="12295" name="Option Button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104775</xdr:colOff>
          <xdr:row>26</xdr:row>
          <xdr:rowOff>9525</xdr:rowOff>
        </xdr:to>
        <xdr:sp macro="" textlink="">
          <xdr:nvSpPr>
            <xdr:cNvPr id="12296" name="Option Button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24</xdr:row>
          <xdr:rowOff>228600</xdr:rowOff>
        </xdr:from>
        <xdr:to>
          <xdr:col>9</xdr:col>
          <xdr:colOff>76200</xdr:colOff>
          <xdr:row>26</xdr:row>
          <xdr:rowOff>0</xdr:rowOff>
        </xdr:to>
        <xdr:sp macro="" textlink="">
          <xdr:nvSpPr>
            <xdr:cNvPr id="12297" name="Option Button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219075</xdr:rowOff>
        </xdr:from>
        <xdr:to>
          <xdr:col>2</xdr:col>
          <xdr:colOff>104775</xdr:colOff>
          <xdr:row>26</xdr:row>
          <xdr:rowOff>228600</xdr:rowOff>
        </xdr:to>
        <xdr:sp macro="" textlink="">
          <xdr:nvSpPr>
            <xdr:cNvPr id="12298" name="Option Button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0</xdr:rowOff>
        </xdr:from>
        <xdr:to>
          <xdr:col>9</xdr:col>
          <xdr:colOff>76200</xdr:colOff>
          <xdr:row>27</xdr:row>
          <xdr:rowOff>9525</xdr:rowOff>
        </xdr:to>
        <xdr:sp macro="" textlink="">
          <xdr:nvSpPr>
            <xdr:cNvPr id="12299" name="Option Button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219075</xdr:rowOff>
        </xdr:from>
        <xdr:to>
          <xdr:col>2</xdr:col>
          <xdr:colOff>104775</xdr:colOff>
          <xdr:row>27</xdr:row>
          <xdr:rowOff>228600</xdr:rowOff>
        </xdr:to>
        <xdr:sp macro="" textlink="">
          <xdr:nvSpPr>
            <xdr:cNvPr id="12300" name="Option Button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228600</xdr:rowOff>
        </xdr:from>
        <xdr:to>
          <xdr:col>9</xdr:col>
          <xdr:colOff>76200</xdr:colOff>
          <xdr:row>28</xdr:row>
          <xdr:rowOff>0</xdr:rowOff>
        </xdr:to>
        <xdr:sp macro="" textlink="">
          <xdr:nvSpPr>
            <xdr:cNvPr id="12301" name="Option Button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219075</xdr:rowOff>
        </xdr:from>
        <xdr:to>
          <xdr:col>2</xdr:col>
          <xdr:colOff>104775</xdr:colOff>
          <xdr:row>28</xdr:row>
          <xdr:rowOff>228600</xdr:rowOff>
        </xdr:to>
        <xdr:sp macro="" textlink="">
          <xdr:nvSpPr>
            <xdr:cNvPr id="12302" name="Option Button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238125</xdr:rowOff>
        </xdr:from>
        <xdr:to>
          <xdr:col>8</xdr:col>
          <xdr:colOff>57150</xdr:colOff>
          <xdr:row>41</xdr:row>
          <xdr:rowOff>238125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238125</xdr:rowOff>
        </xdr:from>
        <xdr:to>
          <xdr:col>8</xdr:col>
          <xdr:colOff>57150</xdr:colOff>
          <xdr:row>42</xdr:row>
          <xdr:rowOff>238125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82</xdr:row>
          <xdr:rowOff>0</xdr:rowOff>
        </xdr:from>
        <xdr:to>
          <xdr:col>5</xdr:col>
          <xdr:colOff>19050</xdr:colOff>
          <xdr:row>83</xdr:row>
          <xdr:rowOff>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82</xdr:row>
          <xdr:rowOff>219075</xdr:rowOff>
        </xdr:from>
        <xdr:to>
          <xdr:col>5</xdr:col>
          <xdr:colOff>19050</xdr:colOff>
          <xdr:row>83</xdr:row>
          <xdr:rowOff>219075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83</xdr:row>
          <xdr:rowOff>219075</xdr:rowOff>
        </xdr:from>
        <xdr:to>
          <xdr:col>5</xdr:col>
          <xdr:colOff>19050</xdr:colOff>
          <xdr:row>84</xdr:row>
          <xdr:rowOff>219075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85</xdr:row>
          <xdr:rowOff>0</xdr:rowOff>
        </xdr:from>
        <xdr:to>
          <xdr:col>5</xdr:col>
          <xdr:colOff>19050</xdr:colOff>
          <xdr:row>86</xdr:row>
          <xdr:rowOff>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81</xdr:row>
          <xdr:rowOff>228600</xdr:rowOff>
        </xdr:from>
        <xdr:to>
          <xdr:col>10</xdr:col>
          <xdr:colOff>47625</xdr:colOff>
          <xdr:row>82</xdr:row>
          <xdr:rowOff>228600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82</xdr:row>
          <xdr:rowOff>219075</xdr:rowOff>
        </xdr:from>
        <xdr:to>
          <xdr:col>10</xdr:col>
          <xdr:colOff>47625</xdr:colOff>
          <xdr:row>83</xdr:row>
          <xdr:rowOff>219075</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83</xdr:row>
          <xdr:rowOff>219075</xdr:rowOff>
        </xdr:from>
        <xdr:to>
          <xdr:col>10</xdr:col>
          <xdr:colOff>47625</xdr:colOff>
          <xdr:row>84</xdr:row>
          <xdr:rowOff>219075</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84</xdr:row>
          <xdr:rowOff>219075</xdr:rowOff>
        </xdr:from>
        <xdr:to>
          <xdr:col>10</xdr:col>
          <xdr:colOff>47625</xdr:colOff>
          <xdr:row>85</xdr:row>
          <xdr:rowOff>219075</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82</xdr:row>
          <xdr:rowOff>0</xdr:rowOff>
        </xdr:from>
        <xdr:to>
          <xdr:col>14</xdr:col>
          <xdr:colOff>0</xdr:colOff>
          <xdr:row>83</xdr:row>
          <xdr:rowOff>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83</xdr:row>
          <xdr:rowOff>0</xdr:rowOff>
        </xdr:from>
        <xdr:to>
          <xdr:col>14</xdr:col>
          <xdr:colOff>0</xdr:colOff>
          <xdr:row>84</xdr:row>
          <xdr:rowOff>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84</xdr:row>
          <xdr:rowOff>0</xdr:rowOff>
        </xdr:from>
        <xdr:to>
          <xdr:col>14</xdr:col>
          <xdr:colOff>0</xdr:colOff>
          <xdr:row>85</xdr:row>
          <xdr:rowOff>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85</xdr:row>
          <xdr:rowOff>228600</xdr:rowOff>
        </xdr:from>
        <xdr:to>
          <xdr:col>2</xdr:col>
          <xdr:colOff>47625</xdr:colOff>
          <xdr:row>86</xdr:row>
          <xdr:rowOff>228600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86</xdr:row>
          <xdr:rowOff>228600</xdr:rowOff>
        </xdr:from>
        <xdr:to>
          <xdr:col>2</xdr:col>
          <xdr:colOff>47625</xdr:colOff>
          <xdr:row>87</xdr:row>
          <xdr:rowOff>228600</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87</xdr:row>
          <xdr:rowOff>228600</xdr:rowOff>
        </xdr:from>
        <xdr:to>
          <xdr:col>2</xdr:col>
          <xdr:colOff>47625</xdr:colOff>
          <xdr:row>88</xdr:row>
          <xdr:rowOff>228600</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88</xdr:row>
          <xdr:rowOff>219075</xdr:rowOff>
        </xdr:from>
        <xdr:to>
          <xdr:col>2</xdr:col>
          <xdr:colOff>47625</xdr:colOff>
          <xdr:row>89</xdr:row>
          <xdr:rowOff>219075</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89</xdr:row>
          <xdr:rowOff>228600</xdr:rowOff>
        </xdr:from>
        <xdr:to>
          <xdr:col>2</xdr:col>
          <xdr:colOff>47625</xdr:colOff>
          <xdr:row>90</xdr:row>
          <xdr:rowOff>228600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90</xdr:row>
          <xdr:rowOff>219075</xdr:rowOff>
        </xdr:from>
        <xdr:to>
          <xdr:col>2</xdr:col>
          <xdr:colOff>47625</xdr:colOff>
          <xdr:row>91</xdr:row>
          <xdr:rowOff>219075</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94</xdr:row>
          <xdr:rowOff>190500</xdr:rowOff>
        </xdr:from>
        <xdr:to>
          <xdr:col>2</xdr:col>
          <xdr:colOff>152400</xdr:colOff>
          <xdr:row>101</xdr:row>
          <xdr:rowOff>114300</xdr:rowOff>
        </xdr:to>
        <xdr:sp macro="" textlink="">
          <xdr:nvSpPr>
            <xdr:cNvPr id="12322" name="Group Box 34" hidden="1">
              <a:extLst>
                <a:ext uri="{63B3BB69-23CF-44E3-9099-C40C66FF867C}">
                  <a14:compatExt spid="_x0000_s12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95</xdr:row>
          <xdr:rowOff>19050</xdr:rowOff>
        </xdr:from>
        <xdr:to>
          <xdr:col>2</xdr:col>
          <xdr:colOff>85725</xdr:colOff>
          <xdr:row>96</xdr:row>
          <xdr:rowOff>28575</xdr:rowOff>
        </xdr:to>
        <xdr:sp macro="" textlink="">
          <xdr:nvSpPr>
            <xdr:cNvPr id="12323" name="Option Button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99</xdr:row>
          <xdr:rowOff>66675</xdr:rowOff>
        </xdr:from>
        <xdr:to>
          <xdr:col>2</xdr:col>
          <xdr:colOff>95250</xdr:colOff>
          <xdr:row>101</xdr:row>
          <xdr:rowOff>0</xdr:rowOff>
        </xdr:to>
        <xdr:sp macro="" textlink="">
          <xdr:nvSpPr>
            <xdr:cNvPr id="12324" name="Option Button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96</xdr:row>
          <xdr:rowOff>104775</xdr:rowOff>
        </xdr:from>
        <xdr:to>
          <xdr:col>10</xdr:col>
          <xdr:colOff>133350</xdr:colOff>
          <xdr:row>100</xdr:row>
          <xdr:rowOff>57150</xdr:rowOff>
        </xdr:to>
        <xdr:sp macro="" textlink="">
          <xdr:nvSpPr>
            <xdr:cNvPr id="12325" name="Group Box 37" hidden="1">
              <a:extLst>
                <a:ext uri="{63B3BB69-23CF-44E3-9099-C40C66FF867C}">
                  <a14:compatExt spid="_x0000_s123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96</xdr:row>
          <xdr:rowOff>219075</xdr:rowOff>
        </xdr:from>
        <xdr:to>
          <xdr:col>3</xdr:col>
          <xdr:colOff>38100</xdr:colOff>
          <xdr:row>97</xdr:row>
          <xdr:rowOff>228600</xdr:rowOff>
        </xdr:to>
        <xdr:sp macro="" textlink="">
          <xdr:nvSpPr>
            <xdr:cNvPr id="12326" name="Option Button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96</xdr:row>
          <xdr:rowOff>228600</xdr:rowOff>
        </xdr:from>
        <xdr:to>
          <xdr:col>8</xdr:col>
          <xdr:colOff>76200</xdr:colOff>
          <xdr:row>98</xdr:row>
          <xdr:rowOff>0</xdr:rowOff>
        </xdr:to>
        <xdr:sp macro="" textlink="">
          <xdr:nvSpPr>
            <xdr:cNvPr id="12327" name="Option Button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97</xdr:row>
          <xdr:rowOff>228600</xdr:rowOff>
        </xdr:from>
        <xdr:to>
          <xdr:col>3</xdr:col>
          <xdr:colOff>38100</xdr:colOff>
          <xdr:row>99</xdr:row>
          <xdr:rowOff>0</xdr:rowOff>
        </xdr:to>
        <xdr:sp macro="" textlink="">
          <xdr:nvSpPr>
            <xdr:cNvPr id="12328" name="Option Button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98</xdr:row>
          <xdr:rowOff>0</xdr:rowOff>
        </xdr:from>
        <xdr:to>
          <xdr:col>8</xdr:col>
          <xdr:colOff>76200</xdr:colOff>
          <xdr:row>99</xdr:row>
          <xdr:rowOff>9525</xdr:rowOff>
        </xdr:to>
        <xdr:sp macro="" textlink="">
          <xdr:nvSpPr>
            <xdr:cNvPr id="12329" name="Option Button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101</xdr:row>
          <xdr:rowOff>114300</xdr:rowOff>
        </xdr:from>
        <xdr:to>
          <xdr:col>8</xdr:col>
          <xdr:colOff>666750</xdr:colOff>
          <xdr:row>104</xdr:row>
          <xdr:rowOff>0</xdr:rowOff>
        </xdr:to>
        <xdr:sp macro="" textlink="">
          <xdr:nvSpPr>
            <xdr:cNvPr id="12330" name="Group Box 42" hidden="1">
              <a:extLst>
                <a:ext uri="{63B3BB69-23CF-44E3-9099-C40C66FF867C}">
                  <a14:compatExt spid="_x0000_s123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102</xdr:row>
          <xdr:rowOff>0</xdr:rowOff>
        </xdr:from>
        <xdr:to>
          <xdr:col>2</xdr:col>
          <xdr:colOff>876300</xdr:colOff>
          <xdr:row>103</xdr:row>
          <xdr:rowOff>9525</xdr:rowOff>
        </xdr:to>
        <xdr:sp macro="" textlink="">
          <xdr:nvSpPr>
            <xdr:cNvPr id="12331" name="Option Button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102</xdr:row>
          <xdr:rowOff>0</xdr:rowOff>
        </xdr:from>
        <xdr:to>
          <xdr:col>6</xdr:col>
          <xdr:colOff>9525</xdr:colOff>
          <xdr:row>103</xdr:row>
          <xdr:rowOff>9525</xdr:rowOff>
        </xdr:to>
        <xdr:sp macro="" textlink="">
          <xdr:nvSpPr>
            <xdr:cNvPr id="12332" name="Option Button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106</xdr:row>
          <xdr:rowOff>238125</xdr:rowOff>
        </xdr:from>
        <xdr:to>
          <xdr:col>8</xdr:col>
          <xdr:colOff>57150</xdr:colOff>
          <xdr:row>107</xdr:row>
          <xdr:rowOff>238125</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107</xdr:row>
          <xdr:rowOff>238125</xdr:rowOff>
        </xdr:from>
        <xdr:to>
          <xdr:col>8</xdr:col>
          <xdr:colOff>57150</xdr:colOff>
          <xdr:row>108</xdr:row>
          <xdr:rowOff>238125</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133</xdr:row>
          <xdr:rowOff>161925</xdr:rowOff>
        </xdr:from>
        <xdr:to>
          <xdr:col>6</xdr:col>
          <xdr:colOff>142875</xdr:colOff>
          <xdr:row>135</xdr:row>
          <xdr:rowOff>123825</xdr:rowOff>
        </xdr:to>
        <xdr:sp macro="" textlink="">
          <xdr:nvSpPr>
            <xdr:cNvPr id="12335" name="Group Box 47" hidden="1">
              <a:extLst>
                <a:ext uri="{63B3BB69-23CF-44E3-9099-C40C66FF867C}">
                  <a14:compatExt spid="_x0000_s12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133</xdr:row>
          <xdr:rowOff>228600</xdr:rowOff>
        </xdr:from>
        <xdr:to>
          <xdr:col>2</xdr:col>
          <xdr:colOff>85725</xdr:colOff>
          <xdr:row>135</xdr:row>
          <xdr:rowOff>0</xdr:rowOff>
        </xdr:to>
        <xdr:sp macro="" textlink="">
          <xdr:nvSpPr>
            <xdr:cNvPr id="12336" name="Option Button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133</xdr:row>
          <xdr:rowOff>228600</xdr:rowOff>
        </xdr:from>
        <xdr:to>
          <xdr:col>4</xdr:col>
          <xdr:colOff>9525</xdr:colOff>
          <xdr:row>135</xdr:row>
          <xdr:rowOff>0</xdr:rowOff>
        </xdr:to>
        <xdr:sp macro="" textlink="">
          <xdr:nvSpPr>
            <xdr:cNvPr id="12337" name="Option Button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139</xdr:row>
          <xdr:rowOff>228600</xdr:rowOff>
        </xdr:from>
        <xdr:to>
          <xdr:col>2</xdr:col>
          <xdr:colOff>95250</xdr:colOff>
          <xdr:row>141</xdr:row>
          <xdr:rowOff>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140</xdr:row>
          <xdr:rowOff>219075</xdr:rowOff>
        </xdr:from>
        <xdr:to>
          <xdr:col>2</xdr:col>
          <xdr:colOff>95250</xdr:colOff>
          <xdr:row>141</xdr:row>
          <xdr:rowOff>228600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141</xdr:row>
          <xdr:rowOff>219075</xdr:rowOff>
        </xdr:from>
        <xdr:to>
          <xdr:col>2</xdr:col>
          <xdr:colOff>95250</xdr:colOff>
          <xdr:row>142</xdr:row>
          <xdr:rowOff>228600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142</xdr:row>
          <xdr:rowOff>219075</xdr:rowOff>
        </xdr:from>
        <xdr:to>
          <xdr:col>2</xdr:col>
          <xdr:colOff>95250</xdr:colOff>
          <xdr:row>143</xdr:row>
          <xdr:rowOff>228600</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143</xdr:row>
          <xdr:rowOff>219075</xdr:rowOff>
        </xdr:from>
        <xdr:to>
          <xdr:col>2</xdr:col>
          <xdr:colOff>95250</xdr:colOff>
          <xdr:row>144</xdr:row>
          <xdr:rowOff>228600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144</xdr:row>
          <xdr:rowOff>219075</xdr:rowOff>
        </xdr:from>
        <xdr:to>
          <xdr:col>2</xdr:col>
          <xdr:colOff>95250</xdr:colOff>
          <xdr:row>145</xdr:row>
          <xdr:rowOff>228600</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145</xdr:row>
          <xdr:rowOff>219075</xdr:rowOff>
        </xdr:from>
        <xdr:to>
          <xdr:col>2</xdr:col>
          <xdr:colOff>95250</xdr:colOff>
          <xdr:row>146</xdr:row>
          <xdr:rowOff>228600</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146</xdr:row>
          <xdr:rowOff>219075</xdr:rowOff>
        </xdr:from>
        <xdr:to>
          <xdr:col>2</xdr:col>
          <xdr:colOff>95250</xdr:colOff>
          <xdr:row>147</xdr:row>
          <xdr:rowOff>228600</xdr:rowOff>
        </xdr:to>
        <xdr:sp macro="" textlink="">
          <xdr:nvSpPr>
            <xdr:cNvPr id="12345" name="Check Box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151</xdr:row>
          <xdr:rowOff>38100</xdr:rowOff>
        </xdr:from>
        <xdr:to>
          <xdr:col>9</xdr:col>
          <xdr:colOff>257175</xdr:colOff>
          <xdr:row>153</xdr:row>
          <xdr:rowOff>57150</xdr:rowOff>
        </xdr:to>
        <xdr:sp macro="" textlink="">
          <xdr:nvSpPr>
            <xdr:cNvPr id="12346" name="Group Box 58" hidden="1">
              <a:extLst>
                <a:ext uri="{63B3BB69-23CF-44E3-9099-C40C66FF867C}">
                  <a14:compatExt spid="_x0000_s12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151</xdr:row>
          <xdr:rowOff>95250</xdr:rowOff>
        </xdr:from>
        <xdr:to>
          <xdr:col>4</xdr:col>
          <xdr:colOff>57150</xdr:colOff>
          <xdr:row>152</xdr:row>
          <xdr:rowOff>228600</xdr:rowOff>
        </xdr:to>
        <xdr:sp macro="" textlink="">
          <xdr:nvSpPr>
            <xdr:cNvPr id="12347" name="Option Button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151</xdr:row>
          <xdr:rowOff>104775</xdr:rowOff>
        </xdr:from>
        <xdr:to>
          <xdr:col>7</xdr:col>
          <xdr:colOff>38100</xdr:colOff>
          <xdr:row>153</xdr:row>
          <xdr:rowOff>0</xdr:rowOff>
        </xdr:to>
        <xdr:sp macro="" textlink="">
          <xdr:nvSpPr>
            <xdr:cNvPr id="12348" name="Option Button 60"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149</xdr:row>
          <xdr:rowOff>123825</xdr:rowOff>
        </xdr:from>
        <xdr:to>
          <xdr:col>15</xdr:col>
          <xdr:colOff>95250</xdr:colOff>
          <xdr:row>156</xdr:row>
          <xdr:rowOff>104775</xdr:rowOff>
        </xdr:to>
        <xdr:sp macro="" textlink="">
          <xdr:nvSpPr>
            <xdr:cNvPr id="12349" name="Group Box 61" hidden="1">
              <a:extLst>
                <a:ext uri="{63B3BB69-23CF-44E3-9099-C40C66FF867C}">
                  <a14:compatExt spid="_x0000_s12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149</xdr:row>
          <xdr:rowOff>219075</xdr:rowOff>
        </xdr:from>
        <xdr:to>
          <xdr:col>2</xdr:col>
          <xdr:colOff>95250</xdr:colOff>
          <xdr:row>150</xdr:row>
          <xdr:rowOff>228600</xdr:rowOff>
        </xdr:to>
        <xdr:sp macro="" textlink="">
          <xdr:nvSpPr>
            <xdr:cNvPr id="12350" name="Option Button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149</xdr:row>
          <xdr:rowOff>228600</xdr:rowOff>
        </xdr:from>
        <xdr:to>
          <xdr:col>6</xdr:col>
          <xdr:colOff>47625</xdr:colOff>
          <xdr:row>151</xdr:row>
          <xdr:rowOff>0</xdr:rowOff>
        </xdr:to>
        <xdr:sp macro="" textlink="">
          <xdr:nvSpPr>
            <xdr:cNvPr id="12351" name="Option Button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149</xdr:row>
          <xdr:rowOff>219075</xdr:rowOff>
        </xdr:from>
        <xdr:to>
          <xdr:col>11</xdr:col>
          <xdr:colOff>57150</xdr:colOff>
          <xdr:row>150</xdr:row>
          <xdr:rowOff>228600</xdr:rowOff>
        </xdr:to>
        <xdr:sp macro="" textlink="">
          <xdr:nvSpPr>
            <xdr:cNvPr id="12352" name="Option Button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152</xdr:row>
          <xdr:rowOff>0</xdr:rowOff>
        </xdr:from>
        <xdr:to>
          <xdr:col>2</xdr:col>
          <xdr:colOff>95250</xdr:colOff>
          <xdr:row>153</xdr:row>
          <xdr:rowOff>9525</xdr:rowOff>
        </xdr:to>
        <xdr:sp macro="" textlink="">
          <xdr:nvSpPr>
            <xdr:cNvPr id="12353" name="Option Button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151</xdr:row>
          <xdr:rowOff>104775</xdr:rowOff>
        </xdr:from>
        <xdr:to>
          <xdr:col>11</xdr:col>
          <xdr:colOff>57150</xdr:colOff>
          <xdr:row>153</xdr:row>
          <xdr:rowOff>0</xdr:rowOff>
        </xdr:to>
        <xdr:sp macro="" textlink="">
          <xdr:nvSpPr>
            <xdr:cNvPr id="12354" name="Option Button 66" hidden="1">
              <a:extLst>
                <a:ext uri="{63B3BB69-23CF-44E3-9099-C40C66FF867C}">
                  <a14:compatExt spid="_x0000_s1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153</xdr:row>
          <xdr:rowOff>104775</xdr:rowOff>
        </xdr:from>
        <xdr:to>
          <xdr:col>2</xdr:col>
          <xdr:colOff>95250</xdr:colOff>
          <xdr:row>155</xdr:row>
          <xdr:rowOff>0</xdr:rowOff>
        </xdr:to>
        <xdr:sp macro="" textlink="">
          <xdr:nvSpPr>
            <xdr:cNvPr id="12355" name="Option Button 67" hidden="1">
              <a:extLst>
                <a:ext uri="{63B3BB69-23CF-44E3-9099-C40C66FF867C}">
                  <a14:compatExt spid="_x0000_s1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154</xdr:row>
          <xdr:rowOff>0</xdr:rowOff>
        </xdr:from>
        <xdr:to>
          <xdr:col>6</xdr:col>
          <xdr:colOff>47625</xdr:colOff>
          <xdr:row>155</xdr:row>
          <xdr:rowOff>9525</xdr:rowOff>
        </xdr:to>
        <xdr:sp macro="" textlink="">
          <xdr:nvSpPr>
            <xdr:cNvPr id="12356" name="Option Button 68" hidden="1">
              <a:extLst>
                <a:ext uri="{63B3BB69-23CF-44E3-9099-C40C66FF867C}">
                  <a14:compatExt spid="_x0000_s1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153</xdr:row>
          <xdr:rowOff>95250</xdr:rowOff>
        </xdr:from>
        <xdr:to>
          <xdr:col>11</xdr:col>
          <xdr:colOff>57150</xdr:colOff>
          <xdr:row>154</xdr:row>
          <xdr:rowOff>228600</xdr:rowOff>
        </xdr:to>
        <xdr:sp macro="" textlink="">
          <xdr:nvSpPr>
            <xdr:cNvPr id="12357" name="Option Button 69" hidden="1">
              <a:extLst>
                <a:ext uri="{63B3BB69-23CF-44E3-9099-C40C66FF867C}">
                  <a14:compatExt spid="_x0000_s1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155</xdr:row>
          <xdr:rowOff>0</xdr:rowOff>
        </xdr:from>
        <xdr:to>
          <xdr:col>2</xdr:col>
          <xdr:colOff>95250</xdr:colOff>
          <xdr:row>156</xdr:row>
          <xdr:rowOff>9525</xdr:rowOff>
        </xdr:to>
        <xdr:sp macro="" textlink="">
          <xdr:nvSpPr>
            <xdr:cNvPr id="12358" name="Option Button 70" hidden="1">
              <a:extLst>
                <a:ext uri="{63B3BB69-23CF-44E3-9099-C40C66FF867C}">
                  <a14:compatExt spid="_x0000_s1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155</xdr:row>
          <xdr:rowOff>19050</xdr:rowOff>
        </xdr:from>
        <xdr:to>
          <xdr:col>6</xdr:col>
          <xdr:colOff>47625</xdr:colOff>
          <xdr:row>156</xdr:row>
          <xdr:rowOff>28575</xdr:rowOff>
        </xdr:to>
        <xdr:sp macro="" textlink="">
          <xdr:nvSpPr>
            <xdr:cNvPr id="12359" name="Option Button 71" hidden="1">
              <a:extLst>
                <a:ext uri="{63B3BB69-23CF-44E3-9099-C40C66FF867C}">
                  <a14:compatExt spid="_x0000_s1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157</xdr:row>
          <xdr:rowOff>123825</xdr:rowOff>
        </xdr:from>
        <xdr:to>
          <xdr:col>8</xdr:col>
          <xdr:colOff>171450</xdr:colOff>
          <xdr:row>159</xdr:row>
          <xdr:rowOff>104775</xdr:rowOff>
        </xdr:to>
        <xdr:sp macro="" textlink="">
          <xdr:nvSpPr>
            <xdr:cNvPr id="12360" name="Group Box 72" hidden="1">
              <a:extLst>
                <a:ext uri="{63B3BB69-23CF-44E3-9099-C40C66FF867C}">
                  <a14:compatExt spid="_x0000_s123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157</xdr:row>
          <xdr:rowOff>228600</xdr:rowOff>
        </xdr:from>
        <xdr:to>
          <xdr:col>2</xdr:col>
          <xdr:colOff>104775</xdr:colOff>
          <xdr:row>159</xdr:row>
          <xdr:rowOff>0</xdr:rowOff>
        </xdr:to>
        <xdr:sp macro="" textlink="">
          <xdr:nvSpPr>
            <xdr:cNvPr id="12361" name="Option Button 73" hidden="1">
              <a:extLst>
                <a:ext uri="{63B3BB69-23CF-44E3-9099-C40C66FF867C}">
                  <a14:compatExt spid="_x0000_s1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157</xdr:row>
          <xdr:rowOff>219075</xdr:rowOff>
        </xdr:from>
        <xdr:to>
          <xdr:col>6</xdr:col>
          <xdr:colOff>47625</xdr:colOff>
          <xdr:row>158</xdr:row>
          <xdr:rowOff>228600</xdr:rowOff>
        </xdr:to>
        <xdr:sp macro="" textlink="">
          <xdr:nvSpPr>
            <xdr:cNvPr id="12362" name="Option Button 74" hidden="1">
              <a:extLst>
                <a:ext uri="{63B3BB69-23CF-44E3-9099-C40C66FF867C}">
                  <a14:compatExt spid="_x0000_s1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228600</xdr:rowOff>
        </xdr:from>
        <xdr:to>
          <xdr:col>2</xdr:col>
          <xdr:colOff>104775</xdr:colOff>
          <xdr:row>169</xdr:row>
          <xdr:rowOff>0</xdr:rowOff>
        </xdr:to>
        <xdr:sp macro="" textlink="">
          <xdr:nvSpPr>
            <xdr:cNvPr id="12363" name="Check Box 75" hidden="1">
              <a:extLst>
                <a:ext uri="{63B3BB69-23CF-44E3-9099-C40C66FF867C}">
                  <a14:compatExt spid="_x0000_s1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168</xdr:row>
          <xdr:rowOff>228600</xdr:rowOff>
        </xdr:from>
        <xdr:to>
          <xdr:col>2</xdr:col>
          <xdr:colOff>104775</xdr:colOff>
          <xdr:row>170</xdr:row>
          <xdr:rowOff>0</xdr:rowOff>
        </xdr:to>
        <xdr:sp macro="" textlink="">
          <xdr:nvSpPr>
            <xdr:cNvPr id="12364" name="Check Box 76" hidden="1">
              <a:extLst>
                <a:ext uri="{63B3BB69-23CF-44E3-9099-C40C66FF867C}">
                  <a14:compatExt spid="_x0000_s1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170</xdr:row>
          <xdr:rowOff>0</xdr:rowOff>
        </xdr:from>
        <xdr:to>
          <xdr:col>2</xdr:col>
          <xdr:colOff>104775</xdr:colOff>
          <xdr:row>171</xdr:row>
          <xdr:rowOff>9525</xdr:rowOff>
        </xdr:to>
        <xdr:sp macro="" textlink="">
          <xdr:nvSpPr>
            <xdr:cNvPr id="12365" name="Check Box 77" hidden="1">
              <a:extLst>
                <a:ext uri="{63B3BB69-23CF-44E3-9099-C40C66FF867C}">
                  <a14:compatExt spid="_x0000_s1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0</xdr:rowOff>
        </xdr:from>
        <xdr:to>
          <xdr:col>2</xdr:col>
          <xdr:colOff>104775</xdr:colOff>
          <xdr:row>172</xdr:row>
          <xdr:rowOff>9525</xdr:rowOff>
        </xdr:to>
        <xdr:sp macro="" textlink="">
          <xdr:nvSpPr>
            <xdr:cNvPr id="12366" name="Check Box 78" hidden="1">
              <a:extLst>
                <a:ext uri="{63B3BB69-23CF-44E3-9099-C40C66FF867C}">
                  <a14:compatExt spid="_x0000_s1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172</xdr:row>
          <xdr:rowOff>0</xdr:rowOff>
        </xdr:from>
        <xdr:to>
          <xdr:col>2</xdr:col>
          <xdr:colOff>104775</xdr:colOff>
          <xdr:row>173</xdr:row>
          <xdr:rowOff>9525</xdr:rowOff>
        </xdr:to>
        <xdr:sp macro="" textlink="">
          <xdr:nvSpPr>
            <xdr:cNvPr id="12367" name="Check Box 79" hidden="1">
              <a:extLst>
                <a:ext uri="{63B3BB69-23CF-44E3-9099-C40C66FF867C}">
                  <a14:compatExt spid="_x0000_s1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0</xdr:rowOff>
        </xdr:from>
        <xdr:to>
          <xdr:col>2</xdr:col>
          <xdr:colOff>104775</xdr:colOff>
          <xdr:row>174</xdr:row>
          <xdr:rowOff>9525</xdr:rowOff>
        </xdr:to>
        <xdr:sp macro="" textlink="">
          <xdr:nvSpPr>
            <xdr:cNvPr id="12368" name="Check Box 80" hidden="1">
              <a:extLst>
                <a:ext uri="{63B3BB69-23CF-44E3-9099-C40C66FF867C}">
                  <a14:compatExt spid="_x0000_s1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174</xdr:row>
          <xdr:rowOff>19050</xdr:rowOff>
        </xdr:from>
        <xdr:to>
          <xdr:col>2</xdr:col>
          <xdr:colOff>104775</xdr:colOff>
          <xdr:row>175</xdr:row>
          <xdr:rowOff>28575</xdr:rowOff>
        </xdr:to>
        <xdr:sp macro="" textlink="">
          <xdr:nvSpPr>
            <xdr:cNvPr id="12369" name="Check Box 81" hidden="1">
              <a:extLst>
                <a:ext uri="{63B3BB69-23CF-44E3-9099-C40C66FF867C}">
                  <a14:compatExt spid="_x0000_s1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111125</xdr:colOff>
      <xdr:row>8</xdr:row>
      <xdr:rowOff>53974</xdr:rowOff>
    </xdr:from>
    <xdr:to>
      <xdr:col>70</xdr:col>
      <xdr:colOff>111125</xdr:colOff>
      <xdr:row>40</xdr:row>
      <xdr:rowOff>126999</xdr:rowOff>
    </xdr:to>
    <xdr:sp macro="" textlink="">
      <xdr:nvSpPr>
        <xdr:cNvPr id="83" name="正方形/長方形 82"/>
        <xdr:cNvSpPr/>
      </xdr:nvSpPr>
      <xdr:spPr>
        <a:xfrm>
          <a:off x="6892925" y="1206499"/>
          <a:ext cx="6438900" cy="605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ja-JP" altLang="en-US" sz="1400" b="1" u="sng">
              <a:solidFill>
                <a:schemeClr val="dk1"/>
              </a:solidFill>
              <a:effectLst/>
              <a:latin typeface="メイリオ" panose="020B0604030504040204" pitchFamily="50" charset="-128"/>
              <a:ea typeface="メイリオ" panose="020B0604030504040204" pitchFamily="50" charset="-128"/>
              <a:cs typeface="+mn-cs"/>
            </a:rPr>
            <a:t>各選択肢については以下から選択して下さい。</a:t>
          </a:r>
          <a:endParaRPr lang="en-US" altLang="ja-JP" sz="1400" b="1" u="sng">
            <a:solidFill>
              <a:schemeClr val="dk1"/>
            </a:solidFill>
            <a:effectLst/>
            <a:latin typeface="メイリオ" panose="020B0604030504040204" pitchFamily="50" charset="-128"/>
            <a:ea typeface="メイリオ" panose="020B0604030504040204" pitchFamily="50" charset="-128"/>
            <a:cs typeface="+mn-cs"/>
          </a:endParaRPr>
        </a:p>
        <a:p>
          <a:pPr algn="l"/>
          <a:r>
            <a:rPr lang="en-US" altLang="ja-JP" sz="1100" b="1" u="sng">
              <a:solidFill>
                <a:schemeClr val="dk1"/>
              </a:solidFill>
              <a:effectLst/>
              <a:latin typeface="メイリオ" panose="020B0604030504040204" pitchFamily="50" charset="-128"/>
              <a:ea typeface="メイリオ" panose="020B0604030504040204" pitchFamily="50" charset="-128"/>
              <a:cs typeface="+mn-cs"/>
            </a:rPr>
            <a:t>1</a:t>
          </a:r>
        </a:p>
        <a:p>
          <a:pPr algn="l"/>
          <a:r>
            <a:rPr lang="en-US" altLang="ja-JP" sz="1100" b="0" i="0">
              <a:solidFill>
                <a:schemeClr val="dk1"/>
              </a:solidFill>
              <a:effectLst/>
              <a:latin typeface="メイリオ" panose="020B0604030504040204" pitchFamily="50" charset="-128"/>
              <a:ea typeface="メイリオ" panose="020B0604030504040204" pitchFamily="50" charset="-128"/>
              <a:cs typeface="+mn-cs"/>
            </a:rPr>
            <a:t> </a:t>
          </a:r>
          <a:r>
            <a:rPr lang="en-US" altLang="ja-JP">
              <a:solidFill>
                <a:sysClr val="windowText" lastClr="000000"/>
              </a:solidFill>
              <a:latin typeface="メイリオ" panose="020B0604030504040204" pitchFamily="50" charset="-128"/>
              <a:ea typeface="メイリオ" panose="020B0604030504040204" pitchFamily="50" charset="-128"/>
            </a:rPr>
            <a:t>2)</a:t>
          </a:r>
          <a:r>
            <a:rPr lang="ja-JP" altLang="en-US">
              <a:solidFill>
                <a:sysClr val="windowText" lastClr="000000"/>
              </a:solidFill>
              <a:latin typeface="メイリオ" panose="020B0604030504040204" pitchFamily="50" charset="-128"/>
              <a:ea typeface="メイリオ" panose="020B0604030504040204" pitchFamily="50" charset="-128"/>
            </a:rPr>
            <a:t>性別は以下から選択して下さい。</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男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女</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a:solidFill>
                <a:sysClr val="windowText" lastClr="000000"/>
              </a:solidFill>
              <a:latin typeface="メイリオ" panose="020B0604030504040204" pitchFamily="50" charset="-128"/>
              <a:ea typeface="メイリオ" panose="020B0604030504040204" pitchFamily="50" charset="-128"/>
            </a:rPr>
            <a:t> 5)</a:t>
          </a:r>
          <a:r>
            <a:rPr lang="ja-JP" altLang="en-US">
              <a:solidFill>
                <a:sysClr val="windowText" lastClr="000000"/>
              </a:solidFill>
              <a:latin typeface="メイリオ" panose="020B0604030504040204" pitchFamily="50" charset="-128"/>
              <a:ea typeface="メイリオ" panose="020B0604030504040204" pitchFamily="50" charset="-128"/>
            </a:rPr>
            <a:t>診断名は以下から選択して下さい。</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a:solidFill>
                <a:sysClr val="windowText" lastClr="000000"/>
              </a:solidFill>
              <a:latin typeface="メイリオ" panose="020B0604030504040204" pitchFamily="50" charset="-128"/>
              <a:ea typeface="メイリオ" panose="020B0604030504040204" pitchFamily="50" charset="-128"/>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アルツハイマー型認知症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レビー小体型認知症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脳血管性認知症</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前頭側頭型認知症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5:</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若年性アルツハイマー型認知症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6:</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その他</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a:solidFill>
                <a:sysClr val="windowText" lastClr="000000"/>
              </a:solidFill>
              <a:latin typeface="メイリオ" panose="020B0604030504040204" pitchFamily="50" charset="-128"/>
              <a:ea typeface="メイリオ" panose="020B0604030504040204" pitchFamily="50" charset="-128"/>
            </a:rPr>
            <a:t> </a:t>
          </a:r>
          <a:r>
            <a:rPr lang="en-US" altLang="ja-JP" sz="1100" b="1" i="0" u="sng" strike="noStrike">
              <a:solidFill>
                <a:sysClr val="windowText" lastClr="000000"/>
              </a:solidFill>
              <a:effectLst/>
              <a:latin typeface="メイリオ" panose="020B0604030504040204" pitchFamily="50" charset="-128"/>
              <a:ea typeface="メイリオ" panose="020B0604030504040204" pitchFamily="50" charset="-128"/>
              <a:cs typeface="+mn-cs"/>
            </a:rPr>
            <a:t>2</a:t>
          </a:r>
        </a:p>
        <a:p>
          <a:r>
            <a:rPr lang="en-US" altLang="ja-JP" sz="1100">
              <a:solidFill>
                <a:schemeClr val="dk1"/>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認知機能検査の各スケールは以下を参考にして下さい。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1.HDS-R</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：改訂長谷川式簡易知能評価スケール</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点満点</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2.MMSE </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MiniMentalStateExamination(30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点満点</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3.CDR</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Clinical</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DementiaRating</a:t>
          </a:r>
        </a:p>
        <a:p>
          <a:pPr algn="l"/>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0</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：健常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0.5</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：認知症の疑い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1</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：軽度認知症　</a:t>
          </a:r>
          <a:endPar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2</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：中度認知症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3</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：重度認知症</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4.FAST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FunctionalAssessmentStaging</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：正常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：年齢相応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：境界状態</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en-US" altLang="ja-JP" sz="1100" b="0" i="0">
              <a:solidFill>
                <a:schemeClr val="dk1"/>
              </a:solidFill>
              <a:effectLst/>
              <a:latin typeface="メイリオ" panose="020B0604030504040204" pitchFamily="50" charset="-128"/>
              <a:ea typeface="メイリオ" panose="020B0604030504040204" pitchFamily="50" charset="-128"/>
              <a:cs typeface="+mn-cs"/>
            </a:rPr>
            <a:t>stage4</a:t>
          </a:r>
          <a:r>
            <a:rPr lang="ja-JP" altLang="ja-JP" sz="1100" b="0" i="0">
              <a:solidFill>
                <a:schemeClr val="dk1"/>
              </a:solidFill>
              <a:effectLst/>
              <a:latin typeface="メイリオ" panose="020B0604030504040204" pitchFamily="50" charset="-128"/>
              <a:ea typeface="メイリオ" panose="020B0604030504040204" pitchFamily="50" charset="-128"/>
              <a:cs typeface="+mn-cs"/>
            </a:rPr>
            <a:t>：軽度</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stage5</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：中等度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stage6</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：やや高度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stage7</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：高度</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日常生活自立度は以下から選択して下さい。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1:Ⅰ</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2:Ⅱa</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3:Ⅱb</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4:Ⅲa</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5:Ⅲb</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6:Ⅳ</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7:M</a:t>
          </a:r>
        </a:p>
      </xdr:txBody>
    </xdr:sp>
    <xdr:clientData/>
  </xdr:twoCellAnchor>
  <xdr:twoCellAnchor>
    <xdr:from>
      <xdr:col>19</xdr:col>
      <xdr:colOff>0</xdr:colOff>
      <xdr:row>48</xdr:row>
      <xdr:rowOff>1</xdr:rowOff>
    </xdr:from>
    <xdr:to>
      <xdr:col>70</xdr:col>
      <xdr:colOff>79375</xdr:colOff>
      <xdr:row>90</xdr:row>
      <xdr:rowOff>63501</xdr:rowOff>
    </xdr:to>
    <xdr:sp macro="" textlink="">
      <xdr:nvSpPr>
        <xdr:cNvPr id="84" name="正方形/長方形 83"/>
        <xdr:cNvSpPr/>
      </xdr:nvSpPr>
      <xdr:spPr>
        <a:xfrm>
          <a:off x="6905625" y="8848726"/>
          <a:ext cx="6394450" cy="92170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ja-JP" altLang="en-US" sz="1400" b="1" u="sng">
              <a:solidFill>
                <a:schemeClr val="dk1"/>
              </a:solidFill>
              <a:effectLst/>
              <a:latin typeface="メイリオ" panose="020B0604030504040204" pitchFamily="50" charset="-128"/>
              <a:ea typeface="メイリオ" panose="020B0604030504040204" pitchFamily="50" charset="-128"/>
              <a:cs typeface="+mn-cs"/>
            </a:rPr>
            <a:t>各選択肢については以下から選択して下さい。</a:t>
          </a:r>
          <a:endParaRPr lang="en-US" altLang="ja-JP" sz="1400" b="1" u="sng">
            <a:solidFill>
              <a:schemeClr val="dk1"/>
            </a:solidFill>
            <a:effectLst/>
            <a:latin typeface="メイリオ" panose="020B0604030504040204" pitchFamily="50" charset="-128"/>
            <a:ea typeface="メイリオ" panose="020B0604030504040204" pitchFamily="50" charset="-128"/>
            <a:cs typeface="+mn-cs"/>
          </a:endParaRPr>
        </a:p>
        <a:p>
          <a:pPr algn="l"/>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3)ADL</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の支援レベルは以下から選択して下さい。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０</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自立（手助け、準備、観察は不要。または、１～２回のみ。）</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１</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準備のみ（ものや道具を患者の手に届く範囲に置くことが３回以上。）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２</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観察（見守り、励まし、誘導が３回以上）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３</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部分的な援助（動作の大部分＜５０％以上＞は自分でできる。四肢の動きを助けるなどの体重（身体）を支えない援助を</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４</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広範な援助（動作の大部分＜５０％以上＞は自分でできるが、 体重を支える援助＜たとえば、四肢や体幹の重みを支える＞を３回以上。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５</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最大の援助（動作の一部＜５０％未満＞しか自分でできず、体重を支える援助を３回以上。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６</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全面依存（まる３日間すべての面で他者が全面援助した。）</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4)IADL</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の困難度は以下から選択して下さい。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問題ない　</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いくらか困難（援助が必要、非常にゆっくりしている、疲れる）</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非常に困難（ほとんど、あるいは全く本人は実施できない）</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100" b="1" u="sng">
              <a:solidFill>
                <a:sysClr val="windowText" lastClr="000000"/>
              </a:solidFill>
              <a:latin typeface="メイリオ" panose="020B0604030504040204" pitchFamily="50" charset="-128"/>
              <a:ea typeface="メイリオ" panose="020B0604030504040204" pitchFamily="50" charset="-128"/>
            </a:rPr>
            <a:t>3</a:t>
          </a:r>
        </a:p>
        <a:p>
          <a:pPr algn="l"/>
          <a:r>
            <a:rPr kumimoji="1" lang="en-US" altLang="ja-JP" sz="1100">
              <a:solidFill>
                <a:sysClr val="windowText" lastClr="000000"/>
              </a:solidFill>
              <a:latin typeface="メイリオ" panose="020B0604030504040204" pitchFamily="50" charset="-128"/>
              <a:ea typeface="メイリオ" panose="020B0604030504040204" pitchFamily="50" charset="-128"/>
            </a:rPr>
            <a:t>5)</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要介護度は以下から選択して下さい。</a:t>
          </a: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　⇒　</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要支援</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要支援</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3:</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4:</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5:</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3</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6:</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4</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7:</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5</a:t>
          </a:r>
          <a:endParaRPr kumimoji="1" lang="ja-JP" altLang="en-US"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67</xdr:row>
          <xdr:rowOff>76200</xdr:rowOff>
        </xdr:from>
        <xdr:to>
          <xdr:col>13</xdr:col>
          <xdr:colOff>76200</xdr:colOff>
          <xdr:row>79</xdr:row>
          <xdr:rowOff>142875</xdr:rowOff>
        </xdr:to>
        <xdr:sp macro="" textlink="">
          <xdr:nvSpPr>
            <xdr:cNvPr id="12370" name="Group Box 82" hidden="1">
              <a:extLst>
                <a:ext uri="{63B3BB69-23CF-44E3-9099-C40C66FF867C}">
                  <a14:compatExt spid="_x0000_s12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67</xdr:row>
          <xdr:rowOff>228600</xdr:rowOff>
        </xdr:from>
        <xdr:to>
          <xdr:col>2</xdr:col>
          <xdr:colOff>85725</xdr:colOff>
          <xdr:row>69</xdr:row>
          <xdr:rowOff>0</xdr:rowOff>
        </xdr:to>
        <xdr:sp macro="" textlink="">
          <xdr:nvSpPr>
            <xdr:cNvPr id="12371" name="Option Button 83" hidden="1">
              <a:extLst>
                <a:ext uri="{63B3BB69-23CF-44E3-9099-C40C66FF867C}">
                  <a14:compatExt spid="_x0000_s1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68</xdr:row>
          <xdr:rowOff>219075</xdr:rowOff>
        </xdr:from>
        <xdr:to>
          <xdr:col>2</xdr:col>
          <xdr:colOff>85725</xdr:colOff>
          <xdr:row>69</xdr:row>
          <xdr:rowOff>228600</xdr:rowOff>
        </xdr:to>
        <xdr:sp macro="" textlink="">
          <xdr:nvSpPr>
            <xdr:cNvPr id="12372" name="Option Button 84" hidden="1">
              <a:extLst>
                <a:ext uri="{63B3BB69-23CF-44E3-9099-C40C66FF867C}">
                  <a14:compatExt spid="_x0000_s1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70</xdr:row>
          <xdr:rowOff>104775</xdr:rowOff>
        </xdr:from>
        <xdr:to>
          <xdr:col>2</xdr:col>
          <xdr:colOff>85725</xdr:colOff>
          <xdr:row>71</xdr:row>
          <xdr:rowOff>219075</xdr:rowOff>
        </xdr:to>
        <xdr:sp macro="" textlink="">
          <xdr:nvSpPr>
            <xdr:cNvPr id="12373" name="Option Button 85" hidden="1">
              <a:extLst>
                <a:ext uri="{63B3BB69-23CF-44E3-9099-C40C66FF867C}">
                  <a14:compatExt spid="_x0000_s1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73</xdr:row>
          <xdr:rowOff>0</xdr:rowOff>
        </xdr:from>
        <xdr:to>
          <xdr:col>2</xdr:col>
          <xdr:colOff>85725</xdr:colOff>
          <xdr:row>73</xdr:row>
          <xdr:rowOff>247650</xdr:rowOff>
        </xdr:to>
        <xdr:sp macro="" textlink="">
          <xdr:nvSpPr>
            <xdr:cNvPr id="12374" name="Option Button 86" hidden="1">
              <a:extLst>
                <a:ext uri="{63B3BB69-23CF-44E3-9099-C40C66FF867C}">
                  <a14:compatExt spid="_x0000_s1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73</xdr:row>
          <xdr:rowOff>257175</xdr:rowOff>
        </xdr:from>
        <xdr:to>
          <xdr:col>2</xdr:col>
          <xdr:colOff>85725</xdr:colOff>
          <xdr:row>74</xdr:row>
          <xdr:rowOff>228600</xdr:rowOff>
        </xdr:to>
        <xdr:sp macro="" textlink="">
          <xdr:nvSpPr>
            <xdr:cNvPr id="12375" name="Option Button 87" hidden="1">
              <a:extLst>
                <a:ext uri="{63B3BB69-23CF-44E3-9099-C40C66FF867C}">
                  <a14:compatExt spid="_x0000_s1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74</xdr:row>
          <xdr:rowOff>228600</xdr:rowOff>
        </xdr:from>
        <xdr:to>
          <xdr:col>2</xdr:col>
          <xdr:colOff>85725</xdr:colOff>
          <xdr:row>76</xdr:row>
          <xdr:rowOff>0</xdr:rowOff>
        </xdr:to>
        <xdr:sp macro="" textlink="">
          <xdr:nvSpPr>
            <xdr:cNvPr id="12376" name="Option Button 88" hidden="1">
              <a:extLst>
                <a:ext uri="{63B3BB69-23CF-44E3-9099-C40C66FF867C}">
                  <a14:compatExt spid="_x0000_s1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75</xdr:row>
          <xdr:rowOff>228600</xdr:rowOff>
        </xdr:from>
        <xdr:to>
          <xdr:col>2</xdr:col>
          <xdr:colOff>85725</xdr:colOff>
          <xdr:row>77</xdr:row>
          <xdr:rowOff>0</xdr:rowOff>
        </xdr:to>
        <xdr:sp macro="" textlink="">
          <xdr:nvSpPr>
            <xdr:cNvPr id="12377" name="Option Button 89" hidden="1">
              <a:extLst>
                <a:ext uri="{63B3BB69-23CF-44E3-9099-C40C66FF867C}">
                  <a14:compatExt spid="_x0000_s1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xdr:row>
          <xdr:rowOff>9525</xdr:rowOff>
        </xdr:from>
        <xdr:to>
          <xdr:col>2</xdr:col>
          <xdr:colOff>85725</xdr:colOff>
          <xdr:row>78</xdr:row>
          <xdr:rowOff>19050</xdr:rowOff>
        </xdr:to>
        <xdr:sp macro="" textlink="">
          <xdr:nvSpPr>
            <xdr:cNvPr id="12378" name="Option Button 90" hidden="1">
              <a:extLst>
                <a:ext uri="{63B3BB69-23CF-44E3-9099-C40C66FF867C}">
                  <a14:compatExt spid="_x0000_s1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xdr:row>
          <xdr:rowOff>228600</xdr:rowOff>
        </xdr:from>
        <xdr:to>
          <xdr:col>2</xdr:col>
          <xdr:colOff>85725</xdr:colOff>
          <xdr:row>79</xdr:row>
          <xdr:rowOff>0</xdr:rowOff>
        </xdr:to>
        <xdr:sp macro="" textlink="">
          <xdr:nvSpPr>
            <xdr:cNvPr id="12379" name="Option Button 91" hidden="1">
              <a:extLst>
                <a:ext uri="{63B3BB69-23CF-44E3-9099-C40C66FF867C}">
                  <a14:compatExt spid="_x0000_s1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828675</xdr:colOff>
          <xdr:row>70</xdr:row>
          <xdr:rowOff>76200</xdr:rowOff>
        </xdr:from>
        <xdr:to>
          <xdr:col>10</xdr:col>
          <xdr:colOff>114300</xdr:colOff>
          <xdr:row>72</xdr:row>
          <xdr:rowOff>66675</xdr:rowOff>
        </xdr:to>
        <xdr:sp macro="" textlink="">
          <xdr:nvSpPr>
            <xdr:cNvPr id="12380" name="Group Box 92" hidden="1">
              <a:extLst>
                <a:ext uri="{63B3BB69-23CF-44E3-9099-C40C66FF867C}">
                  <a14:compatExt spid="_x0000_s123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71</xdr:row>
          <xdr:rowOff>0</xdr:rowOff>
        </xdr:from>
        <xdr:to>
          <xdr:col>4</xdr:col>
          <xdr:colOff>19050</xdr:colOff>
          <xdr:row>72</xdr:row>
          <xdr:rowOff>9525</xdr:rowOff>
        </xdr:to>
        <xdr:sp macro="" textlink="">
          <xdr:nvSpPr>
            <xdr:cNvPr id="12381" name="Option Button 93" hidden="1">
              <a:extLst>
                <a:ext uri="{63B3BB69-23CF-44E3-9099-C40C66FF867C}">
                  <a14:compatExt spid="_x0000_s1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70</xdr:row>
          <xdr:rowOff>123825</xdr:rowOff>
        </xdr:from>
        <xdr:to>
          <xdr:col>7</xdr:col>
          <xdr:colOff>19050</xdr:colOff>
          <xdr:row>72</xdr:row>
          <xdr:rowOff>0</xdr:rowOff>
        </xdr:to>
        <xdr:sp macro="" textlink="">
          <xdr:nvSpPr>
            <xdr:cNvPr id="12382" name="Option Button 94" hidden="1">
              <a:extLst>
                <a:ext uri="{63B3BB69-23CF-44E3-9099-C40C66FF867C}">
                  <a14:compatExt spid="_x0000_s1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81</xdr:row>
          <xdr:rowOff>0</xdr:rowOff>
        </xdr:from>
        <xdr:to>
          <xdr:col>2</xdr:col>
          <xdr:colOff>85725</xdr:colOff>
          <xdr:row>82</xdr:row>
          <xdr:rowOff>9525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81</xdr:row>
          <xdr:rowOff>228600</xdr:rowOff>
        </xdr:from>
        <xdr:to>
          <xdr:col>2</xdr:col>
          <xdr:colOff>85725</xdr:colOff>
          <xdr:row>83</xdr:row>
          <xdr:rowOff>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22</xdr:row>
          <xdr:rowOff>161925</xdr:rowOff>
        </xdr:from>
        <xdr:to>
          <xdr:col>17</xdr:col>
          <xdr:colOff>38100</xdr:colOff>
          <xdr:row>29</xdr:row>
          <xdr:rowOff>85725</xdr:rowOff>
        </xdr:to>
        <xdr:sp macro="" textlink="">
          <xdr:nvSpPr>
            <xdr:cNvPr id="13315" name="Group Box 3" hidden="1">
              <a:extLst>
                <a:ext uri="{63B3BB69-23CF-44E3-9099-C40C66FF867C}">
                  <a14:compatExt spid="_x0000_s13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9525</xdr:rowOff>
        </xdr:from>
        <xdr:to>
          <xdr:col>2</xdr:col>
          <xdr:colOff>104775</xdr:colOff>
          <xdr:row>24</xdr:row>
          <xdr:rowOff>19050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0</xdr:rowOff>
        </xdr:from>
        <xdr:to>
          <xdr:col>9</xdr:col>
          <xdr:colOff>76200</xdr:colOff>
          <xdr:row>24</xdr:row>
          <xdr:rowOff>9525</xdr:rowOff>
        </xdr:to>
        <xdr:sp macro="" textlink="">
          <xdr:nvSpPr>
            <xdr:cNvPr id="13317" name="Option Button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104775</xdr:colOff>
          <xdr:row>25</xdr:row>
          <xdr:rowOff>9525</xdr:rowOff>
        </xdr:to>
        <xdr:sp macro="" textlink="">
          <xdr:nvSpPr>
            <xdr:cNvPr id="13318" name="Option Button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219075</xdr:rowOff>
        </xdr:from>
        <xdr:to>
          <xdr:col>9</xdr:col>
          <xdr:colOff>76200</xdr:colOff>
          <xdr:row>24</xdr:row>
          <xdr:rowOff>228600</xdr:rowOff>
        </xdr:to>
        <xdr:sp macro="" textlink="">
          <xdr:nvSpPr>
            <xdr:cNvPr id="13319" name="Option Button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104775</xdr:colOff>
          <xdr:row>26</xdr:row>
          <xdr:rowOff>9525</xdr:rowOff>
        </xdr:to>
        <xdr:sp macro="" textlink="">
          <xdr:nvSpPr>
            <xdr:cNvPr id="13320" name="Option Button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24</xdr:row>
          <xdr:rowOff>228600</xdr:rowOff>
        </xdr:from>
        <xdr:to>
          <xdr:col>9</xdr:col>
          <xdr:colOff>76200</xdr:colOff>
          <xdr:row>26</xdr:row>
          <xdr:rowOff>0</xdr:rowOff>
        </xdr:to>
        <xdr:sp macro="" textlink="">
          <xdr:nvSpPr>
            <xdr:cNvPr id="13321" name="Option Button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219075</xdr:rowOff>
        </xdr:from>
        <xdr:to>
          <xdr:col>2</xdr:col>
          <xdr:colOff>104775</xdr:colOff>
          <xdr:row>26</xdr:row>
          <xdr:rowOff>228600</xdr:rowOff>
        </xdr:to>
        <xdr:sp macro="" textlink="">
          <xdr:nvSpPr>
            <xdr:cNvPr id="13322" name="Option Button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0</xdr:rowOff>
        </xdr:from>
        <xdr:to>
          <xdr:col>9</xdr:col>
          <xdr:colOff>76200</xdr:colOff>
          <xdr:row>27</xdr:row>
          <xdr:rowOff>9525</xdr:rowOff>
        </xdr:to>
        <xdr:sp macro="" textlink="">
          <xdr:nvSpPr>
            <xdr:cNvPr id="13323" name="Option Button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219075</xdr:rowOff>
        </xdr:from>
        <xdr:to>
          <xdr:col>2</xdr:col>
          <xdr:colOff>104775</xdr:colOff>
          <xdr:row>27</xdr:row>
          <xdr:rowOff>228600</xdr:rowOff>
        </xdr:to>
        <xdr:sp macro="" textlink="">
          <xdr:nvSpPr>
            <xdr:cNvPr id="13324" name="Option Button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228600</xdr:rowOff>
        </xdr:from>
        <xdr:to>
          <xdr:col>9</xdr:col>
          <xdr:colOff>76200</xdr:colOff>
          <xdr:row>28</xdr:row>
          <xdr:rowOff>0</xdr:rowOff>
        </xdr:to>
        <xdr:sp macro="" textlink="">
          <xdr:nvSpPr>
            <xdr:cNvPr id="13325" name="Option Button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219075</xdr:rowOff>
        </xdr:from>
        <xdr:to>
          <xdr:col>2</xdr:col>
          <xdr:colOff>104775</xdr:colOff>
          <xdr:row>28</xdr:row>
          <xdr:rowOff>228600</xdr:rowOff>
        </xdr:to>
        <xdr:sp macro="" textlink="">
          <xdr:nvSpPr>
            <xdr:cNvPr id="13326" name="Option Button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238125</xdr:rowOff>
        </xdr:from>
        <xdr:to>
          <xdr:col>8</xdr:col>
          <xdr:colOff>57150</xdr:colOff>
          <xdr:row>41</xdr:row>
          <xdr:rowOff>238125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238125</xdr:rowOff>
        </xdr:from>
        <xdr:to>
          <xdr:col>8</xdr:col>
          <xdr:colOff>57150</xdr:colOff>
          <xdr:row>42</xdr:row>
          <xdr:rowOff>238125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82</xdr:row>
          <xdr:rowOff>0</xdr:rowOff>
        </xdr:from>
        <xdr:to>
          <xdr:col>5</xdr:col>
          <xdr:colOff>19050</xdr:colOff>
          <xdr:row>83</xdr:row>
          <xdr:rowOff>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82</xdr:row>
          <xdr:rowOff>219075</xdr:rowOff>
        </xdr:from>
        <xdr:to>
          <xdr:col>5</xdr:col>
          <xdr:colOff>19050</xdr:colOff>
          <xdr:row>83</xdr:row>
          <xdr:rowOff>219075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83</xdr:row>
          <xdr:rowOff>219075</xdr:rowOff>
        </xdr:from>
        <xdr:to>
          <xdr:col>5</xdr:col>
          <xdr:colOff>19050</xdr:colOff>
          <xdr:row>84</xdr:row>
          <xdr:rowOff>219075</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85</xdr:row>
          <xdr:rowOff>0</xdr:rowOff>
        </xdr:from>
        <xdr:to>
          <xdr:col>5</xdr:col>
          <xdr:colOff>19050</xdr:colOff>
          <xdr:row>86</xdr:row>
          <xdr:rowOff>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81</xdr:row>
          <xdr:rowOff>228600</xdr:rowOff>
        </xdr:from>
        <xdr:to>
          <xdr:col>10</xdr:col>
          <xdr:colOff>47625</xdr:colOff>
          <xdr:row>82</xdr:row>
          <xdr:rowOff>228600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82</xdr:row>
          <xdr:rowOff>219075</xdr:rowOff>
        </xdr:from>
        <xdr:to>
          <xdr:col>10</xdr:col>
          <xdr:colOff>47625</xdr:colOff>
          <xdr:row>83</xdr:row>
          <xdr:rowOff>219075</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83</xdr:row>
          <xdr:rowOff>219075</xdr:rowOff>
        </xdr:from>
        <xdr:to>
          <xdr:col>10</xdr:col>
          <xdr:colOff>47625</xdr:colOff>
          <xdr:row>84</xdr:row>
          <xdr:rowOff>219075</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84</xdr:row>
          <xdr:rowOff>219075</xdr:rowOff>
        </xdr:from>
        <xdr:to>
          <xdr:col>10</xdr:col>
          <xdr:colOff>47625</xdr:colOff>
          <xdr:row>85</xdr:row>
          <xdr:rowOff>219075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82</xdr:row>
          <xdr:rowOff>0</xdr:rowOff>
        </xdr:from>
        <xdr:to>
          <xdr:col>14</xdr:col>
          <xdr:colOff>0</xdr:colOff>
          <xdr:row>83</xdr:row>
          <xdr:rowOff>0</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83</xdr:row>
          <xdr:rowOff>0</xdr:rowOff>
        </xdr:from>
        <xdr:to>
          <xdr:col>14</xdr:col>
          <xdr:colOff>0</xdr:colOff>
          <xdr:row>84</xdr:row>
          <xdr:rowOff>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84</xdr:row>
          <xdr:rowOff>0</xdr:rowOff>
        </xdr:from>
        <xdr:to>
          <xdr:col>14</xdr:col>
          <xdr:colOff>0</xdr:colOff>
          <xdr:row>85</xdr:row>
          <xdr:rowOff>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85</xdr:row>
          <xdr:rowOff>228600</xdr:rowOff>
        </xdr:from>
        <xdr:to>
          <xdr:col>2</xdr:col>
          <xdr:colOff>47625</xdr:colOff>
          <xdr:row>86</xdr:row>
          <xdr:rowOff>228600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86</xdr:row>
          <xdr:rowOff>228600</xdr:rowOff>
        </xdr:from>
        <xdr:to>
          <xdr:col>2</xdr:col>
          <xdr:colOff>47625</xdr:colOff>
          <xdr:row>87</xdr:row>
          <xdr:rowOff>228600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87</xdr:row>
          <xdr:rowOff>228600</xdr:rowOff>
        </xdr:from>
        <xdr:to>
          <xdr:col>2</xdr:col>
          <xdr:colOff>47625</xdr:colOff>
          <xdr:row>88</xdr:row>
          <xdr:rowOff>228600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88</xdr:row>
          <xdr:rowOff>219075</xdr:rowOff>
        </xdr:from>
        <xdr:to>
          <xdr:col>2</xdr:col>
          <xdr:colOff>47625</xdr:colOff>
          <xdr:row>89</xdr:row>
          <xdr:rowOff>219075</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89</xdr:row>
          <xdr:rowOff>228600</xdr:rowOff>
        </xdr:from>
        <xdr:to>
          <xdr:col>2</xdr:col>
          <xdr:colOff>47625</xdr:colOff>
          <xdr:row>90</xdr:row>
          <xdr:rowOff>228600</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90</xdr:row>
          <xdr:rowOff>219075</xdr:rowOff>
        </xdr:from>
        <xdr:to>
          <xdr:col>2</xdr:col>
          <xdr:colOff>47625</xdr:colOff>
          <xdr:row>91</xdr:row>
          <xdr:rowOff>219075</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94</xdr:row>
          <xdr:rowOff>190500</xdr:rowOff>
        </xdr:from>
        <xdr:to>
          <xdr:col>2</xdr:col>
          <xdr:colOff>152400</xdr:colOff>
          <xdr:row>101</xdr:row>
          <xdr:rowOff>114300</xdr:rowOff>
        </xdr:to>
        <xdr:sp macro="" textlink="">
          <xdr:nvSpPr>
            <xdr:cNvPr id="13346" name="Group Box 34" hidden="1">
              <a:extLst>
                <a:ext uri="{63B3BB69-23CF-44E3-9099-C40C66FF867C}">
                  <a14:compatExt spid="_x0000_s13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95</xdr:row>
          <xdr:rowOff>19050</xdr:rowOff>
        </xdr:from>
        <xdr:to>
          <xdr:col>2</xdr:col>
          <xdr:colOff>85725</xdr:colOff>
          <xdr:row>96</xdr:row>
          <xdr:rowOff>28575</xdr:rowOff>
        </xdr:to>
        <xdr:sp macro="" textlink="">
          <xdr:nvSpPr>
            <xdr:cNvPr id="13347" name="Option Button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99</xdr:row>
          <xdr:rowOff>66675</xdr:rowOff>
        </xdr:from>
        <xdr:to>
          <xdr:col>2</xdr:col>
          <xdr:colOff>95250</xdr:colOff>
          <xdr:row>101</xdr:row>
          <xdr:rowOff>0</xdr:rowOff>
        </xdr:to>
        <xdr:sp macro="" textlink="">
          <xdr:nvSpPr>
            <xdr:cNvPr id="13348" name="Option Button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96</xdr:row>
          <xdr:rowOff>104775</xdr:rowOff>
        </xdr:from>
        <xdr:to>
          <xdr:col>10</xdr:col>
          <xdr:colOff>133350</xdr:colOff>
          <xdr:row>100</xdr:row>
          <xdr:rowOff>57150</xdr:rowOff>
        </xdr:to>
        <xdr:sp macro="" textlink="">
          <xdr:nvSpPr>
            <xdr:cNvPr id="13349" name="Group Box 37" hidden="1">
              <a:extLst>
                <a:ext uri="{63B3BB69-23CF-44E3-9099-C40C66FF867C}">
                  <a14:compatExt spid="_x0000_s13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96</xdr:row>
          <xdr:rowOff>219075</xdr:rowOff>
        </xdr:from>
        <xdr:to>
          <xdr:col>3</xdr:col>
          <xdr:colOff>38100</xdr:colOff>
          <xdr:row>97</xdr:row>
          <xdr:rowOff>228600</xdr:rowOff>
        </xdr:to>
        <xdr:sp macro="" textlink="">
          <xdr:nvSpPr>
            <xdr:cNvPr id="13350" name="Option Button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96</xdr:row>
          <xdr:rowOff>228600</xdr:rowOff>
        </xdr:from>
        <xdr:to>
          <xdr:col>8</xdr:col>
          <xdr:colOff>76200</xdr:colOff>
          <xdr:row>98</xdr:row>
          <xdr:rowOff>0</xdr:rowOff>
        </xdr:to>
        <xdr:sp macro="" textlink="">
          <xdr:nvSpPr>
            <xdr:cNvPr id="13351" name="Option Button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97</xdr:row>
          <xdr:rowOff>228600</xdr:rowOff>
        </xdr:from>
        <xdr:to>
          <xdr:col>3</xdr:col>
          <xdr:colOff>38100</xdr:colOff>
          <xdr:row>99</xdr:row>
          <xdr:rowOff>0</xdr:rowOff>
        </xdr:to>
        <xdr:sp macro="" textlink="">
          <xdr:nvSpPr>
            <xdr:cNvPr id="13352" name="Option Button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98</xdr:row>
          <xdr:rowOff>0</xdr:rowOff>
        </xdr:from>
        <xdr:to>
          <xdr:col>8</xdr:col>
          <xdr:colOff>76200</xdr:colOff>
          <xdr:row>99</xdr:row>
          <xdr:rowOff>9525</xdr:rowOff>
        </xdr:to>
        <xdr:sp macro="" textlink="">
          <xdr:nvSpPr>
            <xdr:cNvPr id="13353" name="Option Button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101</xdr:row>
          <xdr:rowOff>114300</xdr:rowOff>
        </xdr:from>
        <xdr:to>
          <xdr:col>8</xdr:col>
          <xdr:colOff>666750</xdr:colOff>
          <xdr:row>104</xdr:row>
          <xdr:rowOff>0</xdr:rowOff>
        </xdr:to>
        <xdr:sp macro="" textlink="">
          <xdr:nvSpPr>
            <xdr:cNvPr id="13354" name="Group Box 42" hidden="1">
              <a:extLst>
                <a:ext uri="{63B3BB69-23CF-44E3-9099-C40C66FF867C}">
                  <a14:compatExt spid="_x0000_s133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102</xdr:row>
          <xdr:rowOff>0</xdr:rowOff>
        </xdr:from>
        <xdr:to>
          <xdr:col>2</xdr:col>
          <xdr:colOff>876300</xdr:colOff>
          <xdr:row>103</xdr:row>
          <xdr:rowOff>9525</xdr:rowOff>
        </xdr:to>
        <xdr:sp macro="" textlink="">
          <xdr:nvSpPr>
            <xdr:cNvPr id="13355" name="Option Button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102</xdr:row>
          <xdr:rowOff>0</xdr:rowOff>
        </xdr:from>
        <xdr:to>
          <xdr:col>6</xdr:col>
          <xdr:colOff>9525</xdr:colOff>
          <xdr:row>103</xdr:row>
          <xdr:rowOff>9525</xdr:rowOff>
        </xdr:to>
        <xdr:sp macro="" textlink="">
          <xdr:nvSpPr>
            <xdr:cNvPr id="13356" name="Option Button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106</xdr:row>
          <xdr:rowOff>238125</xdr:rowOff>
        </xdr:from>
        <xdr:to>
          <xdr:col>8</xdr:col>
          <xdr:colOff>57150</xdr:colOff>
          <xdr:row>107</xdr:row>
          <xdr:rowOff>238125</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107</xdr:row>
          <xdr:rowOff>238125</xdr:rowOff>
        </xdr:from>
        <xdr:to>
          <xdr:col>8</xdr:col>
          <xdr:colOff>57150</xdr:colOff>
          <xdr:row>108</xdr:row>
          <xdr:rowOff>238125</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133</xdr:row>
          <xdr:rowOff>161925</xdr:rowOff>
        </xdr:from>
        <xdr:to>
          <xdr:col>6</xdr:col>
          <xdr:colOff>142875</xdr:colOff>
          <xdr:row>135</xdr:row>
          <xdr:rowOff>123825</xdr:rowOff>
        </xdr:to>
        <xdr:sp macro="" textlink="">
          <xdr:nvSpPr>
            <xdr:cNvPr id="13359" name="Group Box 47" hidden="1">
              <a:extLst>
                <a:ext uri="{63B3BB69-23CF-44E3-9099-C40C66FF867C}">
                  <a14:compatExt spid="_x0000_s13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133</xdr:row>
          <xdr:rowOff>228600</xdr:rowOff>
        </xdr:from>
        <xdr:to>
          <xdr:col>2</xdr:col>
          <xdr:colOff>85725</xdr:colOff>
          <xdr:row>135</xdr:row>
          <xdr:rowOff>0</xdr:rowOff>
        </xdr:to>
        <xdr:sp macro="" textlink="">
          <xdr:nvSpPr>
            <xdr:cNvPr id="13360" name="Option Button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133</xdr:row>
          <xdr:rowOff>228600</xdr:rowOff>
        </xdr:from>
        <xdr:to>
          <xdr:col>4</xdr:col>
          <xdr:colOff>9525</xdr:colOff>
          <xdr:row>135</xdr:row>
          <xdr:rowOff>0</xdr:rowOff>
        </xdr:to>
        <xdr:sp macro="" textlink="">
          <xdr:nvSpPr>
            <xdr:cNvPr id="13361" name="Option Button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139</xdr:row>
          <xdr:rowOff>228600</xdr:rowOff>
        </xdr:from>
        <xdr:to>
          <xdr:col>2</xdr:col>
          <xdr:colOff>95250</xdr:colOff>
          <xdr:row>141</xdr:row>
          <xdr:rowOff>0</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140</xdr:row>
          <xdr:rowOff>219075</xdr:rowOff>
        </xdr:from>
        <xdr:to>
          <xdr:col>2</xdr:col>
          <xdr:colOff>95250</xdr:colOff>
          <xdr:row>141</xdr:row>
          <xdr:rowOff>228600</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141</xdr:row>
          <xdr:rowOff>219075</xdr:rowOff>
        </xdr:from>
        <xdr:to>
          <xdr:col>2</xdr:col>
          <xdr:colOff>95250</xdr:colOff>
          <xdr:row>142</xdr:row>
          <xdr:rowOff>228600</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142</xdr:row>
          <xdr:rowOff>219075</xdr:rowOff>
        </xdr:from>
        <xdr:to>
          <xdr:col>2</xdr:col>
          <xdr:colOff>95250</xdr:colOff>
          <xdr:row>143</xdr:row>
          <xdr:rowOff>228600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143</xdr:row>
          <xdr:rowOff>219075</xdr:rowOff>
        </xdr:from>
        <xdr:to>
          <xdr:col>2</xdr:col>
          <xdr:colOff>95250</xdr:colOff>
          <xdr:row>144</xdr:row>
          <xdr:rowOff>228600</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144</xdr:row>
          <xdr:rowOff>219075</xdr:rowOff>
        </xdr:from>
        <xdr:to>
          <xdr:col>2</xdr:col>
          <xdr:colOff>95250</xdr:colOff>
          <xdr:row>145</xdr:row>
          <xdr:rowOff>228600</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145</xdr:row>
          <xdr:rowOff>219075</xdr:rowOff>
        </xdr:from>
        <xdr:to>
          <xdr:col>2</xdr:col>
          <xdr:colOff>95250</xdr:colOff>
          <xdr:row>146</xdr:row>
          <xdr:rowOff>228600</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146</xdr:row>
          <xdr:rowOff>219075</xdr:rowOff>
        </xdr:from>
        <xdr:to>
          <xdr:col>2</xdr:col>
          <xdr:colOff>95250</xdr:colOff>
          <xdr:row>147</xdr:row>
          <xdr:rowOff>228600</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151</xdr:row>
          <xdr:rowOff>38100</xdr:rowOff>
        </xdr:from>
        <xdr:to>
          <xdr:col>9</xdr:col>
          <xdr:colOff>257175</xdr:colOff>
          <xdr:row>153</xdr:row>
          <xdr:rowOff>57150</xdr:rowOff>
        </xdr:to>
        <xdr:sp macro="" textlink="">
          <xdr:nvSpPr>
            <xdr:cNvPr id="13370" name="Group Box 58" hidden="1">
              <a:extLst>
                <a:ext uri="{63B3BB69-23CF-44E3-9099-C40C66FF867C}">
                  <a14:compatExt spid="_x0000_s13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151</xdr:row>
          <xdr:rowOff>95250</xdr:rowOff>
        </xdr:from>
        <xdr:to>
          <xdr:col>4</xdr:col>
          <xdr:colOff>57150</xdr:colOff>
          <xdr:row>152</xdr:row>
          <xdr:rowOff>228600</xdr:rowOff>
        </xdr:to>
        <xdr:sp macro="" textlink="">
          <xdr:nvSpPr>
            <xdr:cNvPr id="13371" name="Option Button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151</xdr:row>
          <xdr:rowOff>104775</xdr:rowOff>
        </xdr:from>
        <xdr:to>
          <xdr:col>7</xdr:col>
          <xdr:colOff>38100</xdr:colOff>
          <xdr:row>153</xdr:row>
          <xdr:rowOff>0</xdr:rowOff>
        </xdr:to>
        <xdr:sp macro="" textlink="">
          <xdr:nvSpPr>
            <xdr:cNvPr id="13372" name="Option Button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149</xdr:row>
          <xdr:rowOff>123825</xdr:rowOff>
        </xdr:from>
        <xdr:to>
          <xdr:col>15</xdr:col>
          <xdr:colOff>95250</xdr:colOff>
          <xdr:row>156</xdr:row>
          <xdr:rowOff>104775</xdr:rowOff>
        </xdr:to>
        <xdr:sp macro="" textlink="">
          <xdr:nvSpPr>
            <xdr:cNvPr id="13373" name="Group Box 61" hidden="1">
              <a:extLst>
                <a:ext uri="{63B3BB69-23CF-44E3-9099-C40C66FF867C}">
                  <a14:compatExt spid="_x0000_s13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149</xdr:row>
          <xdr:rowOff>219075</xdr:rowOff>
        </xdr:from>
        <xdr:to>
          <xdr:col>2</xdr:col>
          <xdr:colOff>95250</xdr:colOff>
          <xdr:row>150</xdr:row>
          <xdr:rowOff>228600</xdr:rowOff>
        </xdr:to>
        <xdr:sp macro="" textlink="">
          <xdr:nvSpPr>
            <xdr:cNvPr id="13374" name="Option Button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149</xdr:row>
          <xdr:rowOff>228600</xdr:rowOff>
        </xdr:from>
        <xdr:to>
          <xdr:col>6</xdr:col>
          <xdr:colOff>47625</xdr:colOff>
          <xdr:row>151</xdr:row>
          <xdr:rowOff>0</xdr:rowOff>
        </xdr:to>
        <xdr:sp macro="" textlink="">
          <xdr:nvSpPr>
            <xdr:cNvPr id="13375" name="Option Button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149</xdr:row>
          <xdr:rowOff>219075</xdr:rowOff>
        </xdr:from>
        <xdr:to>
          <xdr:col>11</xdr:col>
          <xdr:colOff>57150</xdr:colOff>
          <xdr:row>150</xdr:row>
          <xdr:rowOff>228600</xdr:rowOff>
        </xdr:to>
        <xdr:sp macro="" textlink="">
          <xdr:nvSpPr>
            <xdr:cNvPr id="13376" name="Option Button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152</xdr:row>
          <xdr:rowOff>0</xdr:rowOff>
        </xdr:from>
        <xdr:to>
          <xdr:col>2</xdr:col>
          <xdr:colOff>95250</xdr:colOff>
          <xdr:row>153</xdr:row>
          <xdr:rowOff>9525</xdr:rowOff>
        </xdr:to>
        <xdr:sp macro="" textlink="">
          <xdr:nvSpPr>
            <xdr:cNvPr id="13377" name="Option Button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151</xdr:row>
          <xdr:rowOff>104775</xdr:rowOff>
        </xdr:from>
        <xdr:to>
          <xdr:col>11</xdr:col>
          <xdr:colOff>57150</xdr:colOff>
          <xdr:row>153</xdr:row>
          <xdr:rowOff>0</xdr:rowOff>
        </xdr:to>
        <xdr:sp macro="" textlink="">
          <xdr:nvSpPr>
            <xdr:cNvPr id="13378" name="Option Button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153</xdr:row>
          <xdr:rowOff>104775</xdr:rowOff>
        </xdr:from>
        <xdr:to>
          <xdr:col>2</xdr:col>
          <xdr:colOff>95250</xdr:colOff>
          <xdr:row>155</xdr:row>
          <xdr:rowOff>0</xdr:rowOff>
        </xdr:to>
        <xdr:sp macro="" textlink="">
          <xdr:nvSpPr>
            <xdr:cNvPr id="13379" name="Option Button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154</xdr:row>
          <xdr:rowOff>0</xdr:rowOff>
        </xdr:from>
        <xdr:to>
          <xdr:col>6</xdr:col>
          <xdr:colOff>47625</xdr:colOff>
          <xdr:row>155</xdr:row>
          <xdr:rowOff>9525</xdr:rowOff>
        </xdr:to>
        <xdr:sp macro="" textlink="">
          <xdr:nvSpPr>
            <xdr:cNvPr id="13380" name="Option Button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153</xdr:row>
          <xdr:rowOff>95250</xdr:rowOff>
        </xdr:from>
        <xdr:to>
          <xdr:col>11</xdr:col>
          <xdr:colOff>57150</xdr:colOff>
          <xdr:row>154</xdr:row>
          <xdr:rowOff>228600</xdr:rowOff>
        </xdr:to>
        <xdr:sp macro="" textlink="">
          <xdr:nvSpPr>
            <xdr:cNvPr id="13381" name="Option Button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155</xdr:row>
          <xdr:rowOff>0</xdr:rowOff>
        </xdr:from>
        <xdr:to>
          <xdr:col>2</xdr:col>
          <xdr:colOff>95250</xdr:colOff>
          <xdr:row>156</xdr:row>
          <xdr:rowOff>9525</xdr:rowOff>
        </xdr:to>
        <xdr:sp macro="" textlink="">
          <xdr:nvSpPr>
            <xdr:cNvPr id="13382" name="Option Button 70" hidden="1">
              <a:extLst>
                <a:ext uri="{63B3BB69-23CF-44E3-9099-C40C66FF867C}">
                  <a14:compatExt spid="_x0000_s1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155</xdr:row>
          <xdr:rowOff>19050</xdr:rowOff>
        </xdr:from>
        <xdr:to>
          <xdr:col>6</xdr:col>
          <xdr:colOff>47625</xdr:colOff>
          <xdr:row>156</xdr:row>
          <xdr:rowOff>28575</xdr:rowOff>
        </xdr:to>
        <xdr:sp macro="" textlink="">
          <xdr:nvSpPr>
            <xdr:cNvPr id="13383" name="Option Button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157</xdr:row>
          <xdr:rowOff>123825</xdr:rowOff>
        </xdr:from>
        <xdr:to>
          <xdr:col>8</xdr:col>
          <xdr:colOff>171450</xdr:colOff>
          <xdr:row>159</xdr:row>
          <xdr:rowOff>104775</xdr:rowOff>
        </xdr:to>
        <xdr:sp macro="" textlink="">
          <xdr:nvSpPr>
            <xdr:cNvPr id="13384" name="Group Box 72" hidden="1">
              <a:extLst>
                <a:ext uri="{63B3BB69-23CF-44E3-9099-C40C66FF867C}">
                  <a14:compatExt spid="_x0000_s13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157</xdr:row>
          <xdr:rowOff>228600</xdr:rowOff>
        </xdr:from>
        <xdr:to>
          <xdr:col>2</xdr:col>
          <xdr:colOff>104775</xdr:colOff>
          <xdr:row>159</xdr:row>
          <xdr:rowOff>0</xdr:rowOff>
        </xdr:to>
        <xdr:sp macro="" textlink="">
          <xdr:nvSpPr>
            <xdr:cNvPr id="13385" name="Option Button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157</xdr:row>
          <xdr:rowOff>219075</xdr:rowOff>
        </xdr:from>
        <xdr:to>
          <xdr:col>6</xdr:col>
          <xdr:colOff>47625</xdr:colOff>
          <xdr:row>158</xdr:row>
          <xdr:rowOff>228600</xdr:rowOff>
        </xdr:to>
        <xdr:sp macro="" textlink="">
          <xdr:nvSpPr>
            <xdr:cNvPr id="13386" name="Option Button 74" hidden="1">
              <a:extLst>
                <a:ext uri="{63B3BB69-23CF-44E3-9099-C40C66FF867C}">
                  <a14:compatExt spid="_x0000_s1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228600</xdr:rowOff>
        </xdr:from>
        <xdr:to>
          <xdr:col>2</xdr:col>
          <xdr:colOff>104775</xdr:colOff>
          <xdr:row>169</xdr:row>
          <xdr:rowOff>0</xdr:rowOff>
        </xdr:to>
        <xdr:sp macro="" textlink="">
          <xdr:nvSpPr>
            <xdr:cNvPr id="13387" name="Check Box 75" hidden="1">
              <a:extLst>
                <a:ext uri="{63B3BB69-23CF-44E3-9099-C40C66FF867C}">
                  <a14:compatExt spid="_x0000_s1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168</xdr:row>
          <xdr:rowOff>228600</xdr:rowOff>
        </xdr:from>
        <xdr:to>
          <xdr:col>2</xdr:col>
          <xdr:colOff>104775</xdr:colOff>
          <xdr:row>170</xdr:row>
          <xdr:rowOff>0</xdr:rowOff>
        </xdr:to>
        <xdr:sp macro="" textlink="">
          <xdr:nvSpPr>
            <xdr:cNvPr id="13388" name="Check Box 76" hidden="1">
              <a:extLst>
                <a:ext uri="{63B3BB69-23CF-44E3-9099-C40C66FF867C}">
                  <a14:compatExt spid="_x0000_s1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170</xdr:row>
          <xdr:rowOff>0</xdr:rowOff>
        </xdr:from>
        <xdr:to>
          <xdr:col>2</xdr:col>
          <xdr:colOff>104775</xdr:colOff>
          <xdr:row>171</xdr:row>
          <xdr:rowOff>9525</xdr:rowOff>
        </xdr:to>
        <xdr:sp macro="" textlink="">
          <xdr:nvSpPr>
            <xdr:cNvPr id="13389" name="Check Box 77" hidden="1">
              <a:extLst>
                <a:ext uri="{63B3BB69-23CF-44E3-9099-C40C66FF867C}">
                  <a14:compatExt spid="_x0000_s1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0</xdr:rowOff>
        </xdr:from>
        <xdr:to>
          <xdr:col>2</xdr:col>
          <xdr:colOff>104775</xdr:colOff>
          <xdr:row>172</xdr:row>
          <xdr:rowOff>9525</xdr:rowOff>
        </xdr:to>
        <xdr:sp macro="" textlink="">
          <xdr:nvSpPr>
            <xdr:cNvPr id="13390" name="Check Box 78" hidden="1">
              <a:extLst>
                <a:ext uri="{63B3BB69-23CF-44E3-9099-C40C66FF867C}">
                  <a14:compatExt spid="_x0000_s1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172</xdr:row>
          <xdr:rowOff>0</xdr:rowOff>
        </xdr:from>
        <xdr:to>
          <xdr:col>2</xdr:col>
          <xdr:colOff>104775</xdr:colOff>
          <xdr:row>173</xdr:row>
          <xdr:rowOff>9525</xdr:rowOff>
        </xdr:to>
        <xdr:sp macro="" textlink="">
          <xdr:nvSpPr>
            <xdr:cNvPr id="13391" name="Check Box 79" hidden="1">
              <a:extLst>
                <a:ext uri="{63B3BB69-23CF-44E3-9099-C40C66FF867C}">
                  <a14:compatExt spid="_x0000_s1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0</xdr:rowOff>
        </xdr:from>
        <xdr:to>
          <xdr:col>2</xdr:col>
          <xdr:colOff>104775</xdr:colOff>
          <xdr:row>174</xdr:row>
          <xdr:rowOff>9525</xdr:rowOff>
        </xdr:to>
        <xdr:sp macro="" textlink="">
          <xdr:nvSpPr>
            <xdr:cNvPr id="13392" name="Check Box 80" hidden="1">
              <a:extLst>
                <a:ext uri="{63B3BB69-23CF-44E3-9099-C40C66FF867C}">
                  <a14:compatExt spid="_x0000_s13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174</xdr:row>
          <xdr:rowOff>19050</xdr:rowOff>
        </xdr:from>
        <xdr:to>
          <xdr:col>2</xdr:col>
          <xdr:colOff>104775</xdr:colOff>
          <xdr:row>175</xdr:row>
          <xdr:rowOff>28575</xdr:rowOff>
        </xdr:to>
        <xdr:sp macro="" textlink="">
          <xdr:nvSpPr>
            <xdr:cNvPr id="13393" name="Check Box 81" hidden="1">
              <a:extLst>
                <a:ext uri="{63B3BB69-23CF-44E3-9099-C40C66FF867C}">
                  <a14:compatExt spid="_x0000_s1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111125</xdr:colOff>
      <xdr:row>8</xdr:row>
      <xdr:rowOff>53974</xdr:rowOff>
    </xdr:from>
    <xdr:to>
      <xdr:col>70</xdr:col>
      <xdr:colOff>111125</xdr:colOff>
      <xdr:row>40</xdr:row>
      <xdr:rowOff>126999</xdr:rowOff>
    </xdr:to>
    <xdr:sp macro="" textlink="">
      <xdr:nvSpPr>
        <xdr:cNvPr id="83" name="正方形/長方形 82"/>
        <xdr:cNvSpPr/>
      </xdr:nvSpPr>
      <xdr:spPr>
        <a:xfrm>
          <a:off x="6892925" y="1206499"/>
          <a:ext cx="6438900" cy="605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ja-JP" altLang="en-US" sz="1400" b="1" u="sng">
              <a:solidFill>
                <a:schemeClr val="dk1"/>
              </a:solidFill>
              <a:effectLst/>
              <a:latin typeface="メイリオ" panose="020B0604030504040204" pitchFamily="50" charset="-128"/>
              <a:ea typeface="メイリオ" panose="020B0604030504040204" pitchFamily="50" charset="-128"/>
              <a:cs typeface="+mn-cs"/>
            </a:rPr>
            <a:t>各選択肢については以下から選択して下さい。</a:t>
          </a:r>
          <a:endParaRPr lang="en-US" altLang="ja-JP" sz="1400" b="1" u="sng">
            <a:solidFill>
              <a:schemeClr val="dk1"/>
            </a:solidFill>
            <a:effectLst/>
            <a:latin typeface="メイリオ" panose="020B0604030504040204" pitchFamily="50" charset="-128"/>
            <a:ea typeface="メイリオ" panose="020B0604030504040204" pitchFamily="50" charset="-128"/>
            <a:cs typeface="+mn-cs"/>
          </a:endParaRPr>
        </a:p>
        <a:p>
          <a:pPr algn="l"/>
          <a:r>
            <a:rPr lang="en-US" altLang="ja-JP" sz="1100" b="1" u="sng">
              <a:solidFill>
                <a:schemeClr val="dk1"/>
              </a:solidFill>
              <a:effectLst/>
              <a:latin typeface="メイリオ" panose="020B0604030504040204" pitchFamily="50" charset="-128"/>
              <a:ea typeface="メイリオ" panose="020B0604030504040204" pitchFamily="50" charset="-128"/>
              <a:cs typeface="+mn-cs"/>
            </a:rPr>
            <a:t>1</a:t>
          </a:r>
        </a:p>
        <a:p>
          <a:pPr algn="l"/>
          <a:r>
            <a:rPr lang="en-US" altLang="ja-JP" sz="1100" b="0" i="0">
              <a:solidFill>
                <a:schemeClr val="dk1"/>
              </a:solidFill>
              <a:effectLst/>
              <a:latin typeface="メイリオ" panose="020B0604030504040204" pitchFamily="50" charset="-128"/>
              <a:ea typeface="メイリオ" panose="020B0604030504040204" pitchFamily="50" charset="-128"/>
              <a:cs typeface="+mn-cs"/>
            </a:rPr>
            <a:t> </a:t>
          </a:r>
          <a:r>
            <a:rPr lang="en-US" altLang="ja-JP">
              <a:solidFill>
                <a:sysClr val="windowText" lastClr="000000"/>
              </a:solidFill>
              <a:latin typeface="メイリオ" panose="020B0604030504040204" pitchFamily="50" charset="-128"/>
              <a:ea typeface="メイリオ" panose="020B0604030504040204" pitchFamily="50" charset="-128"/>
            </a:rPr>
            <a:t>2)</a:t>
          </a:r>
          <a:r>
            <a:rPr lang="ja-JP" altLang="en-US">
              <a:solidFill>
                <a:sysClr val="windowText" lastClr="000000"/>
              </a:solidFill>
              <a:latin typeface="メイリオ" panose="020B0604030504040204" pitchFamily="50" charset="-128"/>
              <a:ea typeface="メイリオ" panose="020B0604030504040204" pitchFamily="50" charset="-128"/>
            </a:rPr>
            <a:t>性別は以下から選択して下さい。</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男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女</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a:solidFill>
                <a:sysClr val="windowText" lastClr="000000"/>
              </a:solidFill>
              <a:latin typeface="メイリオ" panose="020B0604030504040204" pitchFamily="50" charset="-128"/>
              <a:ea typeface="メイリオ" panose="020B0604030504040204" pitchFamily="50" charset="-128"/>
            </a:rPr>
            <a:t> 5)</a:t>
          </a:r>
          <a:r>
            <a:rPr lang="ja-JP" altLang="en-US">
              <a:solidFill>
                <a:sysClr val="windowText" lastClr="000000"/>
              </a:solidFill>
              <a:latin typeface="メイリオ" panose="020B0604030504040204" pitchFamily="50" charset="-128"/>
              <a:ea typeface="メイリオ" panose="020B0604030504040204" pitchFamily="50" charset="-128"/>
            </a:rPr>
            <a:t>診断名は以下から選択して下さい。</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a:solidFill>
                <a:sysClr val="windowText" lastClr="000000"/>
              </a:solidFill>
              <a:latin typeface="メイリオ" panose="020B0604030504040204" pitchFamily="50" charset="-128"/>
              <a:ea typeface="メイリオ" panose="020B0604030504040204" pitchFamily="50" charset="-128"/>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アルツハイマー型認知症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レビー小体型認知症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脳血管性認知症</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前頭側頭型認知症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5:</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若年性アルツハイマー型認知症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6:</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その他</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a:solidFill>
                <a:sysClr val="windowText" lastClr="000000"/>
              </a:solidFill>
              <a:latin typeface="メイリオ" panose="020B0604030504040204" pitchFamily="50" charset="-128"/>
              <a:ea typeface="メイリオ" panose="020B0604030504040204" pitchFamily="50" charset="-128"/>
            </a:rPr>
            <a:t> </a:t>
          </a:r>
          <a:r>
            <a:rPr lang="en-US" altLang="ja-JP" sz="1100" b="1" i="0" u="sng" strike="noStrike">
              <a:solidFill>
                <a:sysClr val="windowText" lastClr="000000"/>
              </a:solidFill>
              <a:effectLst/>
              <a:latin typeface="メイリオ" panose="020B0604030504040204" pitchFamily="50" charset="-128"/>
              <a:ea typeface="メイリオ" panose="020B0604030504040204" pitchFamily="50" charset="-128"/>
              <a:cs typeface="+mn-cs"/>
            </a:rPr>
            <a:t>2</a:t>
          </a:r>
        </a:p>
        <a:p>
          <a:r>
            <a:rPr lang="en-US" altLang="ja-JP" sz="1100">
              <a:solidFill>
                <a:schemeClr val="dk1"/>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認知機能検査の各スケールは以下を参考にして下さい。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1.HDS-R</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：改訂長谷川式簡易知能評価スケール</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点満点</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2.MMSE </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MiniMentalStateExamination(30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点満点</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3.CDR</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Clinical</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DementiaRating</a:t>
          </a:r>
        </a:p>
        <a:p>
          <a:pPr algn="l"/>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0</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：健常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0.5</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：認知症の疑い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1</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：軽度認知症　</a:t>
          </a:r>
          <a:endPar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2</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：中度認知症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3</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：重度認知症</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4.FAST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FunctionalAssessmentStaging</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：正常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：年齢相応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：境界状態</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en-US" altLang="ja-JP" sz="1100" b="0" i="0">
              <a:solidFill>
                <a:schemeClr val="dk1"/>
              </a:solidFill>
              <a:effectLst/>
              <a:latin typeface="メイリオ" panose="020B0604030504040204" pitchFamily="50" charset="-128"/>
              <a:ea typeface="メイリオ" panose="020B0604030504040204" pitchFamily="50" charset="-128"/>
              <a:cs typeface="+mn-cs"/>
            </a:rPr>
            <a:t>stage4</a:t>
          </a:r>
          <a:r>
            <a:rPr lang="ja-JP" altLang="ja-JP" sz="1100" b="0" i="0">
              <a:solidFill>
                <a:schemeClr val="dk1"/>
              </a:solidFill>
              <a:effectLst/>
              <a:latin typeface="メイリオ" panose="020B0604030504040204" pitchFamily="50" charset="-128"/>
              <a:ea typeface="メイリオ" panose="020B0604030504040204" pitchFamily="50" charset="-128"/>
              <a:cs typeface="+mn-cs"/>
            </a:rPr>
            <a:t>：軽度</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stage5</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：中等度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stage6</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：やや高度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stage7</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：高度</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日常生活自立度は以下から選択して下さい。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1:Ⅰ</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2:Ⅱa</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3:Ⅱb</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4:Ⅲa</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5:Ⅲb</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6:Ⅳ</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7:M</a:t>
          </a:r>
        </a:p>
      </xdr:txBody>
    </xdr:sp>
    <xdr:clientData/>
  </xdr:twoCellAnchor>
  <xdr:twoCellAnchor>
    <xdr:from>
      <xdr:col>19</xdr:col>
      <xdr:colOff>0</xdr:colOff>
      <xdr:row>48</xdr:row>
      <xdr:rowOff>1</xdr:rowOff>
    </xdr:from>
    <xdr:to>
      <xdr:col>70</xdr:col>
      <xdr:colOff>79375</xdr:colOff>
      <xdr:row>90</xdr:row>
      <xdr:rowOff>63501</xdr:rowOff>
    </xdr:to>
    <xdr:sp macro="" textlink="">
      <xdr:nvSpPr>
        <xdr:cNvPr id="84" name="正方形/長方形 83"/>
        <xdr:cNvSpPr/>
      </xdr:nvSpPr>
      <xdr:spPr>
        <a:xfrm>
          <a:off x="6905625" y="8848726"/>
          <a:ext cx="6394450" cy="92170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ja-JP" altLang="en-US" sz="1400" b="1" u="sng">
              <a:solidFill>
                <a:schemeClr val="dk1"/>
              </a:solidFill>
              <a:effectLst/>
              <a:latin typeface="メイリオ" panose="020B0604030504040204" pitchFamily="50" charset="-128"/>
              <a:ea typeface="メイリオ" panose="020B0604030504040204" pitchFamily="50" charset="-128"/>
              <a:cs typeface="+mn-cs"/>
            </a:rPr>
            <a:t>各選択肢については以下から選択して下さい。</a:t>
          </a:r>
          <a:endParaRPr lang="en-US" altLang="ja-JP" sz="1400" b="1" u="sng">
            <a:solidFill>
              <a:schemeClr val="dk1"/>
            </a:solidFill>
            <a:effectLst/>
            <a:latin typeface="メイリオ" panose="020B0604030504040204" pitchFamily="50" charset="-128"/>
            <a:ea typeface="メイリオ" panose="020B0604030504040204" pitchFamily="50" charset="-128"/>
            <a:cs typeface="+mn-cs"/>
          </a:endParaRPr>
        </a:p>
        <a:p>
          <a:pPr algn="l"/>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3)ADL</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の支援レベルは以下から選択して下さい。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０</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自立（手助け、準備、観察は不要。または、１～２回のみ。）</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１</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準備のみ（ものや道具を患者の手に届く範囲に置くことが３回以上。）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２</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観察（見守り、励まし、誘導が３回以上）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３</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部分的な援助（動作の大部分＜５０％以上＞は自分でできる。四肢の動きを助けるなどの体重（身体）を支えない援助を</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４</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広範な援助（動作の大部分＜５０％以上＞は自分でできるが、 体重を支える援助＜たとえば、四肢や体幹の重みを支える＞を３回以上。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５</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最大の援助（動作の一部＜５０％未満＞しか自分でできず、体重を支える援助を３回以上。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６</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全面依存（まる３日間すべての面で他者が全面援助した。）</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4)IADL</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の困難度は以下から選択して下さい。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問題ない　</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いくらか困難（援助が必要、非常にゆっくりしている、疲れる）</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非常に困難（ほとんど、あるいは全く本人は実施できない）</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100" b="1" u="sng">
              <a:solidFill>
                <a:sysClr val="windowText" lastClr="000000"/>
              </a:solidFill>
              <a:latin typeface="メイリオ" panose="020B0604030504040204" pitchFamily="50" charset="-128"/>
              <a:ea typeface="メイリオ" panose="020B0604030504040204" pitchFamily="50" charset="-128"/>
            </a:rPr>
            <a:t>3</a:t>
          </a:r>
        </a:p>
        <a:p>
          <a:pPr algn="l"/>
          <a:r>
            <a:rPr kumimoji="1" lang="en-US" altLang="ja-JP" sz="1100">
              <a:solidFill>
                <a:sysClr val="windowText" lastClr="000000"/>
              </a:solidFill>
              <a:latin typeface="メイリオ" panose="020B0604030504040204" pitchFamily="50" charset="-128"/>
              <a:ea typeface="メイリオ" panose="020B0604030504040204" pitchFamily="50" charset="-128"/>
            </a:rPr>
            <a:t>5)</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要介護度は以下から選択して下さい。</a:t>
          </a: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　⇒　</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要支援</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要支援</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3:</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4:</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5:</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3</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6:</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4</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7:</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5</a:t>
          </a:r>
          <a:endParaRPr kumimoji="1" lang="ja-JP" altLang="en-US"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67</xdr:row>
          <xdr:rowOff>76200</xdr:rowOff>
        </xdr:from>
        <xdr:to>
          <xdr:col>13</xdr:col>
          <xdr:colOff>76200</xdr:colOff>
          <xdr:row>79</xdr:row>
          <xdr:rowOff>142875</xdr:rowOff>
        </xdr:to>
        <xdr:sp macro="" textlink="">
          <xdr:nvSpPr>
            <xdr:cNvPr id="13394" name="Group Box 82" hidden="1">
              <a:extLst>
                <a:ext uri="{63B3BB69-23CF-44E3-9099-C40C66FF867C}">
                  <a14:compatExt spid="_x0000_s13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67</xdr:row>
          <xdr:rowOff>228600</xdr:rowOff>
        </xdr:from>
        <xdr:to>
          <xdr:col>2</xdr:col>
          <xdr:colOff>85725</xdr:colOff>
          <xdr:row>69</xdr:row>
          <xdr:rowOff>0</xdr:rowOff>
        </xdr:to>
        <xdr:sp macro="" textlink="">
          <xdr:nvSpPr>
            <xdr:cNvPr id="13395" name="Option Button 83" hidden="1">
              <a:extLst>
                <a:ext uri="{63B3BB69-23CF-44E3-9099-C40C66FF867C}">
                  <a14:compatExt spid="_x0000_s1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68</xdr:row>
          <xdr:rowOff>219075</xdr:rowOff>
        </xdr:from>
        <xdr:to>
          <xdr:col>2</xdr:col>
          <xdr:colOff>85725</xdr:colOff>
          <xdr:row>69</xdr:row>
          <xdr:rowOff>228600</xdr:rowOff>
        </xdr:to>
        <xdr:sp macro="" textlink="">
          <xdr:nvSpPr>
            <xdr:cNvPr id="13396" name="Option Button 84" hidden="1">
              <a:extLst>
                <a:ext uri="{63B3BB69-23CF-44E3-9099-C40C66FF867C}">
                  <a14:compatExt spid="_x0000_s1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70</xdr:row>
          <xdr:rowOff>104775</xdr:rowOff>
        </xdr:from>
        <xdr:to>
          <xdr:col>2</xdr:col>
          <xdr:colOff>85725</xdr:colOff>
          <xdr:row>71</xdr:row>
          <xdr:rowOff>219075</xdr:rowOff>
        </xdr:to>
        <xdr:sp macro="" textlink="">
          <xdr:nvSpPr>
            <xdr:cNvPr id="13397" name="Option Button 85" hidden="1">
              <a:extLst>
                <a:ext uri="{63B3BB69-23CF-44E3-9099-C40C66FF867C}">
                  <a14:compatExt spid="_x0000_s1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73</xdr:row>
          <xdr:rowOff>0</xdr:rowOff>
        </xdr:from>
        <xdr:to>
          <xdr:col>2</xdr:col>
          <xdr:colOff>85725</xdr:colOff>
          <xdr:row>73</xdr:row>
          <xdr:rowOff>247650</xdr:rowOff>
        </xdr:to>
        <xdr:sp macro="" textlink="">
          <xdr:nvSpPr>
            <xdr:cNvPr id="13398" name="Option Button 86" hidden="1">
              <a:extLst>
                <a:ext uri="{63B3BB69-23CF-44E3-9099-C40C66FF867C}">
                  <a14:compatExt spid="_x0000_s13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73</xdr:row>
          <xdr:rowOff>257175</xdr:rowOff>
        </xdr:from>
        <xdr:to>
          <xdr:col>2</xdr:col>
          <xdr:colOff>85725</xdr:colOff>
          <xdr:row>74</xdr:row>
          <xdr:rowOff>228600</xdr:rowOff>
        </xdr:to>
        <xdr:sp macro="" textlink="">
          <xdr:nvSpPr>
            <xdr:cNvPr id="13399" name="Option Button 87" hidden="1">
              <a:extLst>
                <a:ext uri="{63B3BB69-23CF-44E3-9099-C40C66FF867C}">
                  <a14:compatExt spid="_x0000_s13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74</xdr:row>
          <xdr:rowOff>228600</xdr:rowOff>
        </xdr:from>
        <xdr:to>
          <xdr:col>2</xdr:col>
          <xdr:colOff>85725</xdr:colOff>
          <xdr:row>76</xdr:row>
          <xdr:rowOff>0</xdr:rowOff>
        </xdr:to>
        <xdr:sp macro="" textlink="">
          <xdr:nvSpPr>
            <xdr:cNvPr id="13400" name="Option Button 88" hidden="1">
              <a:extLst>
                <a:ext uri="{63B3BB69-23CF-44E3-9099-C40C66FF867C}">
                  <a14:compatExt spid="_x0000_s1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75</xdr:row>
          <xdr:rowOff>228600</xdr:rowOff>
        </xdr:from>
        <xdr:to>
          <xdr:col>2</xdr:col>
          <xdr:colOff>85725</xdr:colOff>
          <xdr:row>77</xdr:row>
          <xdr:rowOff>0</xdr:rowOff>
        </xdr:to>
        <xdr:sp macro="" textlink="">
          <xdr:nvSpPr>
            <xdr:cNvPr id="13401" name="Option Button 89" hidden="1">
              <a:extLst>
                <a:ext uri="{63B3BB69-23CF-44E3-9099-C40C66FF867C}">
                  <a14:compatExt spid="_x0000_s1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xdr:row>
          <xdr:rowOff>9525</xdr:rowOff>
        </xdr:from>
        <xdr:to>
          <xdr:col>2</xdr:col>
          <xdr:colOff>85725</xdr:colOff>
          <xdr:row>78</xdr:row>
          <xdr:rowOff>19050</xdr:rowOff>
        </xdr:to>
        <xdr:sp macro="" textlink="">
          <xdr:nvSpPr>
            <xdr:cNvPr id="13402" name="Option Button 90" hidden="1">
              <a:extLst>
                <a:ext uri="{63B3BB69-23CF-44E3-9099-C40C66FF867C}">
                  <a14:compatExt spid="_x0000_s1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xdr:row>
          <xdr:rowOff>228600</xdr:rowOff>
        </xdr:from>
        <xdr:to>
          <xdr:col>2</xdr:col>
          <xdr:colOff>85725</xdr:colOff>
          <xdr:row>79</xdr:row>
          <xdr:rowOff>0</xdr:rowOff>
        </xdr:to>
        <xdr:sp macro="" textlink="">
          <xdr:nvSpPr>
            <xdr:cNvPr id="13403" name="Option Button 91" hidden="1">
              <a:extLst>
                <a:ext uri="{63B3BB69-23CF-44E3-9099-C40C66FF867C}">
                  <a14:compatExt spid="_x0000_s1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828675</xdr:colOff>
          <xdr:row>70</xdr:row>
          <xdr:rowOff>76200</xdr:rowOff>
        </xdr:from>
        <xdr:to>
          <xdr:col>10</xdr:col>
          <xdr:colOff>114300</xdr:colOff>
          <xdr:row>72</xdr:row>
          <xdr:rowOff>66675</xdr:rowOff>
        </xdr:to>
        <xdr:sp macro="" textlink="">
          <xdr:nvSpPr>
            <xdr:cNvPr id="13404" name="Group Box 92" hidden="1">
              <a:extLst>
                <a:ext uri="{63B3BB69-23CF-44E3-9099-C40C66FF867C}">
                  <a14:compatExt spid="_x0000_s134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71</xdr:row>
          <xdr:rowOff>0</xdr:rowOff>
        </xdr:from>
        <xdr:to>
          <xdr:col>4</xdr:col>
          <xdr:colOff>19050</xdr:colOff>
          <xdr:row>72</xdr:row>
          <xdr:rowOff>9525</xdr:rowOff>
        </xdr:to>
        <xdr:sp macro="" textlink="">
          <xdr:nvSpPr>
            <xdr:cNvPr id="13405" name="Option Button 93" hidden="1">
              <a:extLst>
                <a:ext uri="{63B3BB69-23CF-44E3-9099-C40C66FF867C}">
                  <a14:compatExt spid="_x0000_s1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70</xdr:row>
          <xdr:rowOff>123825</xdr:rowOff>
        </xdr:from>
        <xdr:to>
          <xdr:col>7</xdr:col>
          <xdr:colOff>19050</xdr:colOff>
          <xdr:row>72</xdr:row>
          <xdr:rowOff>0</xdr:rowOff>
        </xdr:to>
        <xdr:sp macro="" textlink="">
          <xdr:nvSpPr>
            <xdr:cNvPr id="13406" name="Option Button 94" hidden="1">
              <a:extLst>
                <a:ext uri="{63B3BB69-23CF-44E3-9099-C40C66FF867C}">
                  <a14:compatExt spid="_x0000_s1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81</xdr:row>
          <xdr:rowOff>0</xdr:rowOff>
        </xdr:from>
        <xdr:to>
          <xdr:col>2</xdr:col>
          <xdr:colOff>85725</xdr:colOff>
          <xdr:row>82</xdr:row>
          <xdr:rowOff>9525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81</xdr:row>
          <xdr:rowOff>228600</xdr:rowOff>
        </xdr:from>
        <xdr:to>
          <xdr:col>2</xdr:col>
          <xdr:colOff>85725</xdr:colOff>
          <xdr:row>83</xdr:row>
          <xdr:rowOff>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22</xdr:row>
          <xdr:rowOff>161925</xdr:rowOff>
        </xdr:from>
        <xdr:to>
          <xdr:col>17</xdr:col>
          <xdr:colOff>38100</xdr:colOff>
          <xdr:row>29</xdr:row>
          <xdr:rowOff>85725</xdr:rowOff>
        </xdr:to>
        <xdr:sp macro="" textlink="">
          <xdr:nvSpPr>
            <xdr:cNvPr id="14339" name="Group Box 3" hidden="1">
              <a:extLst>
                <a:ext uri="{63B3BB69-23CF-44E3-9099-C40C66FF867C}">
                  <a14:compatExt spid="_x0000_s143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9525</xdr:rowOff>
        </xdr:from>
        <xdr:to>
          <xdr:col>2</xdr:col>
          <xdr:colOff>104775</xdr:colOff>
          <xdr:row>24</xdr:row>
          <xdr:rowOff>19050</xdr:rowOff>
        </xdr:to>
        <xdr:sp macro="" textlink="">
          <xdr:nvSpPr>
            <xdr:cNvPr id="14340" name="Option Button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0</xdr:rowOff>
        </xdr:from>
        <xdr:to>
          <xdr:col>9</xdr:col>
          <xdr:colOff>76200</xdr:colOff>
          <xdr:row>24</xdr:row>
          <xdr:rowOff>9525</xdr:rowOff>
        </xdr:to>
        <xdr:sp macro="" textlink="">
          <xdr:nvSpPr>
            <xdr:cNvPr id="14341" name="Option Button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104775</xdr:colOff>
          <xdr:row>25</xdr:row>
          <xdr:rowOff>9525</xdr:rowOff>
        </xdr:to>
        <xdr:sp macro="" textlink="">
          <xdr:nvSpPr>
            <xdr:cNvPr id="14342" name="Option Button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219075</xdr:rowOff>
        </xdr:from>
        <xdr:to>
          <xdr:col>9</xdr:col>
          <xdr:colOff>76200</xdr:colOff>
          <xdr:row>24</xdr:row>
          <xdr:rowOff>228600</xdr:rowOff>
        </xdr:to>
        <xdr:sp macro="" textlink="">
          <xdr:nvSpPr>
            <xdr:cNvPr id="14343" name="Option Button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104775</xdr:colOff>
          <xdr:row>26</xdr:row>
          <xdr:rowOff>9525</xdr:rowOff>
        </xdr:to>
        <xdr:sp macro="" textlink="">
          <xdr:nvSpPr>
            <xdr:cNvPr id="14344" name="Option Button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24</xdr:row>
          <xdr:rowOff>228600</xdr:rowOff>
        </xdr:from>
        <xdr:to>
          <xdr:col>9</xdr:col>
          <xdr:colOff>76200</xdr:colOff>
          <xdr:row>26</xdr:row>
          <xdr:rowOff>0</xdr:rowOff>
        </xdr:to>
        <xdr:sp macro="" textlink="">
          <xdr:nvSpPr>
            <xdr:cNvPr id="14345" name="Option Button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219075</xdr:rowOff>
        </xdr:from>
        <xdr:to>
          <xdr:col>2</xdr:col>
          <xdr:colOff>104775</xdr:colOff>
          <xdr:row>26</xdr:row>
          <xdr:rowOff>228600</xdr:rowOff>
        </xdr:to>
        <xdr:sp macro="" textlink="">
          <xdr:nvSpPr>
            <xdr:cNvPr id="14346" name="Option Button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0</xdr:rowOff>
        </xdr:from>
        <xdr:to>
          <xdr:col>9</xdr:col>
          <xdr:colOff>76200</xdr:colOff>
          <xdr:row>27</xdr:row>
          <xdr:rowOff>9525</xdr:rowOff>
        </xdr:to>
        <xdr:sp macro="" textlink="">
          <xdr:nvSpPr>
            <xdr:cNvPr id="14347" name="Option Button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219075</xdr:rowOff>
        </xdr:from>
        <xdr:to>
          <xdr:col>2</xdr:col>
          <xdr:colOff>104775</xdr:colOff>
          <xdr:row>27</xdr:row>
          <xdr:rowOff>228600</xdr:rowOff>
        </xdr:to>
        <xdr:sp macro="" textlink="">
          <xdr:nvSpPr>
            <xdr:cNvPr id="14348" name="Option Button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228600</xdr:rowOff>
        </xdr:from>
        <xdr:to>
          <xdr:col>9</xdr:col>
          <xdr:colOff>76200</xdr:colOff>
          <xdr:row>28</xdr:row>
          <xdr:rowOff>0</xdr:rowOff>
        </xdr:to>
        <xdr:sp macro="" textlink="">
          <xdr:nvSpPr>
            <xdr:cNvPr id="14349" name="Option Button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219075</xdr:rowOff>
        </xdr:from>
        <xdr:to>
          <xdr:col>2</xdr:col>
          <xdr:colOff>104775</xdr:colOff>
          <xdr:row>28</xdr:row>
          <xdr:rowOff>228600</xdr:rowOff>
        </xdr:to>
        <xdr:sp macro="" textlink="">
          <xdr:nvSpPr>
            <xdr:cNvPr id="14350" name="Option Button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238125</xdr:rowOff>
        </xdr:from>
        <xdr:to>
          <xdr:col>8</xdr:col>
          <xdr:colOff>57150</xdr:colOff>
          <xdr:row>41</xdr:row>
          <xdr:rowOff>238125</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238125</xdr:rowOff>
        </xdr:from>
        <xdr:to>
          <xdr:col>8</xdr:col>
          <xdr:colOff>57150</xdr:colOff>
          <xdr:row>42</xdr:row>
          <xdr:rowOff>238125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82</xdr:row>
          <xdr:rowOff>0</xdr:rowOff>
        </xdr:from>
        <xdr:to>
          <xdr:col>5</xdr:col>
          <xdr:colOff>19050</xdr:colOff>
          <xdr:row>83</xdr:row>
          <xdr:rowOff>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82</xdr:row>
          <xdr:rowOff>219075</xdr:rowOff>
        </xdr:from>
        <xdr:to>
          <xdr:col>5</xdr:col>
          <xdr:colOff>19050</xdr:colOff>
          <xdr:row>83</xdr:row>
          <xdr:rowOff>219075</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83</xdr:row>
          <xdr:rowOff>219075</xdr:rowOff>
        </xdr:from>
        <xdr:to>
          <xdr:col>5</xdr:col>
          <xdr:colOff>19050</xdr:colOff>
          <xdr:row>84</xdr:row>
          <xdr:rowOff>219075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85</xdr:row>
          <xdr:rowOff>0</xdr:rowOff>
        </xdr:from>
        <xdr:to>
          <xdr:col>5</xdr:col>
          <xdr:colOff>19050</xdr:colOff>
          <xdr:row>86</xdr:row>
          <xdr:rowOff>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81</xdr:row>
          <xdr:rowOff>228600</xdr:rowOff>
        </xdr:from>
        <xdr:to>
          <xdr:col>10</xdr:col>
          <xdr:colOff>47625</xdr:colOff>
          <xdr:row>82</xdr:row>
          <xdr:rowOff>228600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82</xdr:row>
          <xdr:rowOff>219075</xdr:rowOff>
        </xdr:from>
        <xdr:to>
          <xdr:col>10</xdr:col>
          <xdr:colOff>47625</xdr:colOff>
          <xdr:row>83</xdr:row>
          <xdr:rowOff>219075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83</xdr:row>
          <xdr:rowOff>219075</xdr:rowOff>
        </xdr:from>
        <xdr:to>
          <xdr:col>10</xdr:col>
          <xdr:colOff>47625</xdr:colOff>
          <xdr:row>84</xdr:row>
          <xdr:rowOff>219075</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84</xdr:row>
          <xdr:rowOff>219075</xdr:rowOff>
        </xdr:from>
        <xdr:to>
          <xdr:col>10</xdr:col>
          <xdr:colOff>47625</xdr:colOff>
          <xdr:row>85</xdr:row>
          <xdr:rowOff>219075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82</xdr:row>
          <xdr:rowOff>0</xdr:rowOff>
        </xdr:from>
        <xdr:to>
          <xdr:col>14</xdr:col>
          <xdr:colOff>0</xdr:colOff>
          <xdr:row>83</xdr:row>
          <xdr:rowOff>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83</xdr:row>
          <xdr:rowOff>0</xdr:rowOff>
        </xdr:from>
        <xdr:to>
          <xdr:col>14</xdr:col>
          <xdr:colOff>0</xdr:colOff>
          <xdr:row>84</xdr:row>
          <xdr:rowOff>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84</xdr:row>
          <xdr:rowOff>0</xdr:rowOff>
        </xdr:from>
        <xdr:to>
          <xdr:col>14</xdr:col>
          <xdr:colOff>0</xdr:colOff>
          <xdr:row>85</xdr:row>
          <xdr:rowOff>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85</xdr:row>
          <xdr:rowOff>228600</xdr:rowOff>
        </xdr:from>
        <xdr:to>
          <xdr:col>2</xdr:col>
          <xdr:colOff>47625</xdr:colOff>
          <xdr:row>86</xdr:row>
          <xdr:rowOff>228600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86</xdr:row>
          <xdr:rowOff>228600</xdr:rowOff>
        </xdr:from>
        <xdr:to>
          <xdr:col>2</xdr:col>
          <xdr:colOff>47625</xdr:colOff>
          <xdr:row>87</xdr:row>
          <xdr:rowOff>228600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87</xdr:row>
          <xdr:rowOff>228600</xdr:rowOff>
        </xdr:from>
        <xdr:to>
          <xdr:col>2</xdr:col>
          <xdr:colOff>47625</xdr:colOff>
          <xdr:row>88</xdr:row>
          <xdr:rowOff>228600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88</xdr:row>
          <xdr:rowOff>219075</xdr:rowOff>
        </xdr:from>
        <xdr:to>
          <xdr:col>2</xdr:col>
          <xdr:colOff>47625</xdr:colOff>
          <xdr:row>89</xdr:row>
          <xdr:rowOff>219075</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89</xdr:row>
          <xdr:rowOff>228600</xdr:rowOff>
        </xdr:from>
        <xdr:to>
          <xdr:col>2</xdr:col>
          <xdr:colOff>47625</xdr:colOff>
          <xdr:row>90</xdr:row>
          <xdr:rowOff>228600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90</xdr:row>
          <xdr:rowOff>219075</xdr:rowOff>
        </xdr:from>
        <xdr:to>
          <xdr:col>2</xdr:col>
          <xdr:colOff>47625</xdr:colOff>
          <xdr:row>91</xdr:row>
          <xdr:rowOff>219075</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94</xdr:row>
          <xdr:rowOff>190500</xdr:rowOff>
        </xdr:from>
        <xdr:to>
          <xdr:col>2</xdr:col>
          <xdr:colOff>152400</xdr:colOff>
          <xdr:row>101</xdr:row>
          <xdr:rowOff>114300</xdr:rowOff>
        </xdr:to>
        <xdr:sp macro="" textlink="">
          <xdr:nvSpPr>
            <xdr:cNvPr id="14370" name="Group Box 34" hidden="1">
              <a:extLst>
                <a:ext uri="{63B3BB69-23CF-44E3-9099-C40C66FF867C}">
                  <a14:compatExt spid="_x0000_s14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95</xdr:row>
          <xdr:rowOff>19050</xdr:rowOff>
        </xdr:from>
        <xdr:to>
          <xdr:col>2</xdr:col>
          <xdr:colOff>85725</xdr:colOff>
          <xdr:row>96</xdr:row>
          <xdr:rowOff>28575</xdr:rowOff>
        </xdr:to>
        <xdr:sp macro="" textlink="">
          <xdr:nvSpPr>
            <xdr:cNvPr id="14371" name="Option Button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99</xdr:row>
          <xdr:rowOff>66675</xdr:rowOff>
        </xdr:from>
        <xdr:to>
          <xdr:col>2</xdr:col>
          <xdr:colOff>95250</xdr:colOff>
          <xdr:row>101</xdr:row>
          <xdr:rowOff>0</xdr:rowOff>
        </xdr:to>
        <xdr:sp macro="" textlink="">
          <xdr:nvSpPr>
            <xdr:cNvPr id="14372" name="Option Button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96</xdr:row>
          <xdr:rowOff>104775</xdr:rowOff>
        </xdr:from>
        <xdr:to>
          <xdr:col>10</xdr:col>
          <xdr:colOff>133350</xdr:colOff>
          <xdr:row>100</xdr:row>
          <xdr:rowOff>57150</xdr:rowOff>
        </xdr:to>
        <xdr:sp macro="" textlink="">
          <xdr:nvSpPr>
            <xdr:cNvPr id="14373" name="Group Box 37" hidden="1">
              <a:extLst>
                <a:ext uri="{63B3BB69-23CF-44E3-9099-C40C66FF867C}">
                  <a14:compatExt spid="_x0000_s14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96</xdr:row>
          <xdr:rowOff>219075</xdr:rowOff>
        </xdr:from>
        <xdr:to>
          <xdr:col>3</xdr:col>
          <xdr:colOff>38100</xdr:colOff>
          <xdr:row>97</xdr:row>
          <xdr:rowOff>228600</xdr:rowOff>
        </xdr:to>
        <xdr:sp macro="" textlink="">
          <xdr:nvSpPr>
            <xdr:cNvPr id="14374" name="Option Button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96</xdr:row>
          <xdr:rowOff>228600</xdr:rowOff>
        </xdr:from>
        <xdr:to>
          <xdr:col>8</xdr:col>
          <xdr:colOff>76200</xdr:colOff>
          <xdr:row>98</xdr:row>
          <xdr:rowOff>0</xdr:rowOff>
        </xdr:to>
        <xdr:sp macro="" textlink="">
          <xdr:nvSpPr>
            <xdr:cNvPr id="14375" name="Option Button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97</xdr:row>
          <xdr:rowOff>228600</xdr:rowOff>
        </xdr:from>
        <xdr:to>
          <xdr:col>3</xdr:col>
          <xdr:colOff>38100</xdr:colOff>
          <xdr:row>99</xdr:row>
          <xdr:rowOff>0</xdr:rowOff>
        </xdr:to>
        <xdr:sp macro="" textlink="">
          <xdr:nvSpPr>
            <xdr:cNvPr id="14376" name="Option Button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98</xdr:row>
          <xdr:rowOff>0</xdr:rowOff>
        </xdr:from>
        <xdr:to>
          <xdr:col>8</xdr:col>
          <xdr:colOff>76200</xdr:colOff>
          <xdr:row>99</xdr:row>
          <xdr:rowOff>9525</xdr:rowOff>
        </xdr:to>
        <xdr:sp macro="" textlink="">
          <xdr:nvSpPr>
            <xdr:cNvPr id="14377" name="Option Button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101</xdr:row>
          <xdr:rowOff>114300</xdr:rowOff>
        </xdr:from>
        <xdr:to>
          <xdr:col>8</xdr:col>
          <xdr:colOff>666750</xdr:colOff>
          <xdr:row>104</xdr:row>
          <xdr:rowOff>0</xdr:rowOff>
        </xdr:to>
        <xdr:sp macro="" textlink="">
          <xdr:nvSpPr>
            <xdr:cNvPr id="14378" name="Group Box 42" hidden="1">
              <a:extLst>
                <a:ext uri="{63B3BB69-23CF-44E3-9099-C40C66FF867C}">
                  <a14:compatExt spid="_x0000_s14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102</xdr:row>
          <xdr:rowOff>0</xdr:rowOff>
        </xdr:from>
        <xdr:to>
          <xdr:col>2</xdr:col>
          <xdr:colOff>876300</xdr:colOff>
          <xdr:row>103</xdr:row>
          <xdr:rowOff>9525</xdr:rowOff>
        </xdr:to>
        <xdr:sp macro="" textlink="">
          <xdr:nvSpPr>
            <xdr:cNvPr id="14379" name="Option Button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102</xdr:row>
          <xdr:rowOff>0</xdr:rowOff>
        </xdr:from>
        <xdr:to>
          <xdr:col>6</xdr:col>
          <xdr:colOff>9525</xdr:colOff>
          <xdr:row>103</xdr:row>
          <xdr:rowOff>9525</xdr:rowOff>
        </xdr:to>
        <xdr:sp macro="" textlink="">
          <xdr:nvSpPr>
            <xdr:cNvPr id="14380" name="Option Button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106</xdr:row>
          <xdr:rowOff>238125</xdr:rowOff>
        </xdr:from>
        <xdr:to>
          <xdr:col>8</xdr:col>
          <xdr:colOff>57150</xdr:colOff>
          <xdr:row>107</xdr:row>
          <xdr:rowOff>238125</xdr:rowOff>
        </xdr:to>
        <xdr:sp macro="" textlink="">
          <xdr:nvSpPr>
            <xdr:cNvPr id="14381" name="Check Box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107</xdr:row>
          <xdr:rowOff>238125</xdr:rowOff>
        </xdr:from>
        <xdr:to>
          <xdr:col>8</xdr:col>
          <xdr:colOff>57150</xdr:colOff>
          <xdr:row>108</xdr:row>
          <xdr:rowOff>238125</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133</xdr:row>
          <xdr:rowOff>161925</xdr:rowOff>
        </xdr:from>
        <xdr:to>
          <xdr:col>6</xdr:col>
          <xdr:colOff>142875</xdr:colOff>
          <xdr:row>135</xdr:row>
          <xdr:rowOff>123825</xdr:rowOff>
        </xdr:to>
        <xdr:sp macro="" textlink="">
          <xdr:nvSpPr>
            <xdr:cNvPr id="14383" name="Group Box 47" hidden="1">
              <a:extLst>
                <a:ext uri="{63B3BB69-23CF-44E3-9099-C40C66FF867C}">
                  <a14:compatExt spid="_x0000_s143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133</xdr:row>
          <xdr:rowOff>228600</xdr:rowOff>
        </xdr:from>
        <xdr:to>
          <xdr:col>2</xdr:col>
          <xdr:colOff>85725</xdr:colOff>
          <xdr:row>135</xdr:row>
          <xdr:rowOff>0</xdr:rowOff>
        </xdr:to>
        <xdr:sp macro="" textlink="">
          <xdr:nvSpPr>
            <xdr:cNvPr id="14384" name="Option Button 48" hidden="1">
              <a:extLst>
                <a:ext uri="{63B3BB69-23CF-44E3-9099-C40C66FF867C}">
                  <a14:compatExt spid="_x0000_s1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133</xdr:row>
          <xdr:rowOff>228600</xdr:rowOff>
        </xdr:from>
        <xdr:to>
          <xdr:col>4</xdr:col>
          <xdr:colOff>9525</xdr:colOff>
          <xdr:row>135</xdr:row>
          <xdr:rowOff>0</xdr:rowOff>
        </xdr:to>
        <xdr:sp macro="" textlink="">
          <xdr:nvSpPr>
            <xdr:cNvPr id="14385" name="Option Button 49"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139</xdr:row>
          <xdr:rowOff>228600</xdr:rowOff>
        </xdr:from>
        <xdr:to>
          <xdr:col>2</xdr:col>
          <xdr:colOff>95250</xdr:colOff>
          <xdr:row>141</xdr:row>
          <xdr:rowOff>0</xdr:rowOff>
        </xdr:to>
        <xdr:sp macro="" textlink="">
          <xdr:nvSpPr>
            <xdr:cNvPr id="14386" name="Check Box 50"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140</xdr:row>
          <xdr:rowOff>219075</xdr:rowOff>
        </xdr:from>
        <xdr:to>
          <xdr:col>2</xdr:col>
          <xdr:colOff>95250</xdr:colOff>
          <xdr:row>141</xdr:row>
          <xdr:rowOff>228600</xdr:rowOff>
        </xdr:to>
        <xdr:sp macro="" textlink="">
          <xdr:nvSpPr>
            <xdr:cNvPr id="14387" name="Check Box 51"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141</xdr:row>
          <xdr:rowOff>219075</xdr:rowOff>
        </xdr:from>
        <xdr:to>
          <xdr:col>2</xdr:col>
          <xdr:colOff>95250</xdr:colOff>
          <xdr:row>142</xdr:row>
          <xdr:rowOff>228600</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142</xdr:row>
          <xdr:rowOff>219075</xdr:rowOff>
        </xdr:from>
        <xdr:to>
          <xdr:col>2</xdr:col>
          <xdr:colOff>95250</xdr:colOff>
          <xdr:row>143</xdr:row>
          <xdr:rowOff>228600</xdr:rowOff>
        </xdr:to>
        <xdr:sp macro="" textlink="">
          <xdr:nvSpPr>
            <xdr:cNvPr id="14389" name="Check Box 53"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143</xdr:row>
          <xdr:rowOff>219075</xdr:rowOff>
        </xdr:from>
        <xdr:to>
          <xdr:col>2</xdr:col>
          <xdr:colOff>95250</xdr:colOff>
          <xdr:row>144</xdr:row>
          <xdr:rowOff>228600</xdr:rowOff>
        </xdr:to>
        <xdr:sp macro="" textlink="">
          <xdr:nvSpPr>
            <xdr:cNvPr id="14390" name="Check Box 54"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144</xdr:row>
          <xdr:rowOff>219075</xdr:rowOff>
        </xdr:from>
        <xdr:to>
          <xdr:col>2</xdr:col>
          <xdr:colOff>95250</xdr:colOff>
          <xdr:row>145</xdr:row>
          <xdr:rowOff>228600</xdr:rowOff>
        </xdr:to>
        <xdr:sp macro="" textlink="">
          <xdr:nvSpPr>
            <xdr:cNvPr id="14391" name="Check Box 55"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145</xdr:row>
          <xdr:rowOff>219075</xdr:rowOff>
        </xdr:from>
        <xdr:to>
          <xdr:col>2</xdr:col>
          <xdr:colOff>95250</xdr:colOff>
          <xdr:row>146</xdr:row>
          <xdr:rowOff>228600</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146</xdr:row>
          <xdr:rowOff>219075</xdr:rowOff>
        </xdr:from>
        <xdr:to>
          <xdr:col>2</xdr:col>
          <xdr:colOff>95250</xdr:colOff>
          <xdr:row>147</xdr:row>
          <xdr:rowOff>228600</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151</xdr:row>
          <xdr:rowOff>38100</xdr:rowOff>
        </xdr:from>
        <xdr:to>
          <xdr:col>9</xdr:col>
          <xdr:colOff>257175</xdr:colOff>
          <xdr:row>153</xdr:row>
          <xdr:rowOff>57150</xdr:rowOff>
        </xdr:to>
        <xdr:sp macro="" textlink="">
          <xdr:nvSpPr>
            <xdr:cNvPr id="14394" name="Group Box 58" hidden="1">
              <a:extLst>
                <a:ext uri="{63B3BB69-23CF-44E3-9099-C40C66FF867C}">
                  <a14:compatExt spid="_x0000_s14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151</xdr:row>
          <xdr:rowOff>95250</xdr:rowOff>
        </xdr:from>
        <xdr:to>
          <xdr:col>4</xdr:col>
          <xdr:colOff>57150</xdr:colOff>
          <xdr:row>152</xdr:row>
          <xdr:rowOff>228600</xdr:rowOff>
        </xdr:to>
        <xdr:sp macro="" textlink="">
          <xdr:nvSpPr>
            <xdr:cNvPr id="14395" name="Option Button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151</xdr:row>
          <xdr:rowOff>104775</xdr:rowOff>
        </xdr:from>
        <xdr:to>
          <xdr:col>7</xdr:col>
          <xdr:colOff>38100</xdr:colOff>
          <xdr:row>153</xdr:row>
          <xdr:rowOff>0</xdr:rowOff>
        </xdr:to>
        <xdr:sp macro="" textlink="">
          <xdr:nvSpPr>
            <xdr:cNvPr id="14396" name="Option Button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149</xdr:row>
          <xdr:rowOff>123825</xdr:rowOff>
        </xdr:from>
        <xdr:to>
          <xdr:col>15</xdr:col>
          <xdr:colOff>95250</xdr:colOff>
          <xdr:row>156</xdr:row>
          <xdr:rowOff>104775</xdr:rowOff>
        </xdr:to>
        <xdr:sp macro="" textlink="">
          <xdr:nvSpPr>
            <xdr:cNvPr id="14397" name="Group Box 61" hidden="1">
              <a:extLst>
                <a:ext uri="{63B3BB69-23CF-44E3-9099-C40C66FF867C}">
                  <a14:compatExt spid="_x0000_s143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149</xdr:row>
          <xdr:rowOff>219075</xdr:rowOff>
        </xdr:from>
        <xdr:to>
          <xdr:col>2</xdr:col>
          <xdr:colOff>95250</xdr:colOff>
          <xdr:row>150</xdr:row>
          <xdr:rowOff>228600</xdr:rowOff>
        </xdr:to>
        <xdr:sp macro="" textlink="">
          <xdr:nvSpPr>
            <xdr:cNvPr id="14398" name="Option Button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149</xdr:row>
          <xdr:rowOff>228600</xdr:rowOff>
        </xdr:from>
        <xdr:to>
          <xdr:col>6</xdr:col>
          <xdr:colOff>47625</xdr:colOff>
          <xdr:row>151</xdr:row>
          <xdr:rowOff>0</xdr:rowOff>
        </xdr:to>
        <xdr:sp macro="" textlink="">
          <xdr:nvSpPr>
            <xdr:cNvPr id="14399" name="Option Button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149</xdr:row>
          <xdr:rowOff>219075</xdr:rowOff>
        </xdr:from>
        <xdr:to>
          <xdr:col>11</xdr:col>
          <xdr:colOff>57150</xdr:colOff>
          <xdr:row>150</xdr:row>
          <xdr:rowOff>228600</xdr:rowOff>
        </xdr:to>
        <xdr:sp macro="" textlink="">
          <xdr:nvSpPr>
            <xdr:cNvPr id="14400" name="Option Button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152</xdr:row>
          <xdr:rowOff>0</xdr:rowOff>
        </xdr:from>
        <xdr:to>
          <xdr:col>2</xdr:col>
          <xdr:colOff>95250</xdr:colOff>
          <xdr:row>153</xdr:row>
          <xdr:rowOff>9525</xdr:rowOff>
        </xdr:to>
        <xdr:sp macro="" textlink="">
          <xdr:nvSpPr>
            <xdr:cNvPr id="14401" name="Option Button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151</xdr:row>
          <xdr:rowOff>104775</xdr:rowOff>
        </xdr:from>
        <xdr:to>
          <xdr:col>11</xdr:col>
          <xdr:colOff>57150</xdr:colOff>
          <xdr:row>153</xdr:row>
          <xdr:rowOff>0</xdr:rowOff>
        </xdr:to>
        <xdr:sp macro="" textlink="">
          <xdr:nvSpPr>
            <xdr:cNvPr id="14402" name="Option Button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153</xdr:row>
          <xdr:rowOff>104775</xdr:rowOff>
        </xdr:from>
        <xdr:to>
          <xdr:col>2</xdr:col>
          <xdr:colOff>95250</xdr:colOff>
          <xdr:row>155</xdr:row>
          <xdr:rowOff>0</xdr:rowOff>
        </xdr:to>
        <xdr:sp macro="" textlink="">
          <xdr:nvSpPr>
            <xdr:cNvPr id="14403" name="Option Button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154</xdr:row>
          <xdr:rowOff>0</xdr:rowOff>
        </xdr:from>
        <xdr:to>
          <xdr:col>6</xdr:col>
          <xdr:colOff>47625</xdr:colOff>
          <xdr:row>155</xdr:row>
          <xdr:rowOff>9525</xdr:rowOff>
        </xdr:to>
        <xdr:sp macro="" textlink="">
          <xdr:nvSpPr>
            <xdr:cNvPr id="14404" name="Option Button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153</xdr:row>
          <xdr:rowOff>95250</xdr:rowOff>
        </xdr:from>
        <xdr:to>
          <xdr:col>11</xdr:col>
          <xdr:colOff>57150</xdr:colOff>
          <xdr:row>154</xdr:row>
          <xdr:rowOff>228600</xdr:rowOff>
        </xdr:to>
        <xdr:sp macro="" textlink="">
          <xdr:nvSpPr>
            <xdr:cNvPr id="14405" name="Option Button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155</xdr:row>
          <xdr:rowOff>0</xdr:rowOff>
        </xdr:from>
        <xdr:to>
          <xdr:col>2</xdr:col>
          <xdr:colOff>95250</xdr:colOff>
          <xdr:row>156</xdr:row>
          <xdr:rowOff>9525</xdr:rowOff>
        </xdr:to>
        <xdr:sp macro="" textlink="">
          <xdr:nvSpPr>
            <xdr:cNvPr id="14406" name="Option Button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155</xdr:row>
          <xdr:rowOff>19050</xdr:rowOff>
        </xdr:from>
        <xdr:to>
          <xdr:col>6</xdr:col>
          <xdr:colOff>47625</xdr:colOff>
          <xdr:row>156</xdr:row>
          <xdr:rowOff>28575</xdr:rowOff>
        </xdr:to>
        <xdr:sp macro="" textlink="">
          <xdr:nvSpPr>
            <xdr:cNvPr id="14407" name="Option Button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157</xdr:row>
          <xdr:rowOff>123825</xdr:rowOff>
        </xdr:from>
        <xdr:to>
          <xdr:col>8</xdr:col>
          <xdr:colOff>171450</xdr:colOff>
          <xdr:row>159</xdr:row>
          <xdr:rowOff>104775</xdr:rowOff>
        </xdr:to>
        <xdr:sp macro="" textlink="">
          <xdr:nvSpPr>
            <xdr:cNvPr id="14408" name="Group Box 72" hidden="1">
              <a:extLst>
                <a:ext uri="{63B3BB69-23CF-44E3-9099-C40C66FF867C}">
                  <a14:compatExt spid="_x0000_s144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157</xdr:row>
          <xdr:rowOff>228600</xdr:rowOff>
        </xdr:from>
        <xdr:to>
          <xdr:col>2</xdr:col>
          <xdr:colOff>104775</xdr:colOff>
          <xdr:row>159</xdr:row>
          <xdr:rowOff>0</xdr:rowOff>
        </xdr:to>
        <xdr:sp macro="" textlink="">
          <xdr:nvSpPr>
            <xdr:cNvPr id="14409" name="Option Button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157</xdr:row>
          <xdr:rowOff>219075</xdr:rowOff>
        </xdr:from>
        <xdr:to>
          <xdr:col>6</xdr:col>
          <xdr:colOff>47625</xdr:colOff>
          <xdr:row>158</xdr:row>
          <xdr:rowOff>228600</xdr:rowOff>
        </xdr:to>
        <xdr:sp macro="" textlink="">
          <xdr:nvSpPr>
            <xdr:cNvPr id="14410" name="Option Button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228600</xdr:rowOff>
        </xdr:from>
        <xdr:to>
          <xdr:col>2</xdr:col>
          <xdr:colOff>104775</xdr:colOff>
          <xdr:row>169</xdr:row>
          <xdr:rowOff>0</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168</xdr:row>
          <xdr:rowOff>228600</xdr:rowOff>
        </xdr:from>
        <xdr:to>
          <xdr:col>2</xdr:col>
          <xdr:colOff>104775</xdr:colOff>
          <xdr:row>170</xdr:row>
          <xdr:rowOff>0</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170</xdr:row>
          <xdr:rowOff>0</xdr:rowOff>
        </xdr:from>
        <xdr:to>
          <xdr:col>2</xdr:col>
          <xdr:colOff>104775</xdr:colOff>
          <xdr:row>171</xdr:row>
          <xdr:rowOff>9525</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0</xdr:rowOff>
        </xdr:from>
        <xdr:to>
          <xdr:col>2</xdr:col>
          <xdr:colOff>104775</xdr:colOff>
          <xdr:row>172</xdr:row>
          <xdr:rowOff>9525</xdr:rowOff>
        </xdr:to>
        <xdr:sp macro="" textlink="">
          <xdr:nvSpPr>
            <xdr:cNvPr id="14414" name="Check Box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172</xdr:row>
          <xdr:rowOff>0</xdr:rowOff>
        </xdr:from>
        <xdr:to>
          <xdr:col>2</xdr:col>
          <xdr:colOff>104775</xdr:colOff>
          <xdr:row>173</xdr:row>
          <xdr:rowOff>9525</xdr:rowOff>
        </xdr:to>
        <xdr:sp macro="" textlink="">
          <xdr:nvSpPr>
            <xdr:cNvPr id="14415" name="Check Box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0</xdr:rowOff>
        </xdr:from>
        <xdr:to>
          <xdr:col>2</xdr:col>
          <xdr:colOff>104775</xdr:colOff>
          <xdr:row>174</xdr:row>
          <xdr:rowOff>9525</xdr:rowOff>
        </xdr:to>
        <xdr:sp macro="" textlink="">
          <xdr:nvSpPr>
            <xdr:cNvPr id="14416" name="Check Box 80"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174</xdr:row>
          <xdr:rowOff>19050</xdr:rowOff>
        </xdr:from>
        <xdr:to>
          <xdr:col>2</xdr:col>
          <xdr:colOff>104775</xdr:colOff>
          <xdr:row>175</xdr:row>
          <xdr:rowOff>28575</xdr:rowOff>
        </xdr:to>
        <xdr:sp macro="" textlink="">
          <xdr:nvSpPr>
            <xdr:cNvPr id="14417" name="Check Box 81" hidden="1">
              <a:extLst>
                <a:ext uri="{63B3BB69-23CF-44E3-9099-C40C66FF867C}">
                  <a14:compatExt spid="_x0000_s1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111125</xdr:colOff>
      <xdr:row>8</xdr:row>
      <xdr:rowOff>53974</xdr:rowOff>
    </xdr:from>
    <xdr:to>
      <xdr:col>70</xdr:col>
      <xdr:colOff>111125</xdr:colOff>
      <xdr:row>40</xdr:row>
      <xdr:rowOff>126999</xdr:rowOff>
    </xdr:to>
    <xdr:sp macro="" textlink="">
      <xdr:nvSpPr>
        <xdr:cNvPr id="83" name="正方形/長方形 82"/>
        <xdr:cNvSpPr/>
      </xdr:nvSpPr>
      <xdr:spPr>
        <a:xfrm>
          <a:off x="6892925" y="1206499"/>
          <a:ext cx="6438900" cy="605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ja-JP" altLang="en-US" sz="1400" b="1" u="sng">
              <a:solidFill>
                <a:schemeClr val="dk1"/>
              </a:solidFill>
              <a:effectLst/>
              <a:latin typeface="メイリオ" panose="020B0604030504040204" pitchFamily="50" charset="-128"/>
              <a:ea typeface="メイリオ" panose="020B0604030504040204" pitchFamily="50" charset="-128"/>
              <a:cs typeface="+mn-cs"/>
            </a:rPr>
            <a:t>各選択肢については以下から選択して下さい。</a:t>
          </a:r>
          <a:endParaRPr lang="en-US" altLang="ja-JP" sz="1400" b="1" u="sng">
            <a:solidFill>
              <a:schemeClr val="dk1"/>
            </a:solidFill>
            <a:effectLst/>
            <a:latin typeface="メイリオ" panose="020B0604030504040204" pitchFamily="50" charset="-128"/>
            <a:ea typeface="メイリオ" panose="020B0604030504040204" pitchFamily="50" charset="-128"/>
            <a:cs typeface="+mn-cs"/>
          </a:endParaRPr>
        </a:p>
        <a:p>
          <a:pPr algn="l"/>
          <a:r>
            <a:rPr lang="en-US" altLang="ja-JP" sz="1100" b="1" u="sng">
              <a:solidFill>
                <a:schemeClr val="dk1"/>
              </a:solidFill>
              <a:effectLst/>
              <a:latin typeface="メイリオ" panose="020B0604030504040204" pitchFamily="50" charset="-128"/>
              <a:ea typeface="メイリオ" panose="020B0604030504040204" pitchFamily="50" charset="-128"/>
              <a:cs typeface="+mn-cs"/>
            </a:rPr>
            <a:t>1</a:t>
          </a:r>
        </a:p>
        <a:p>
          <a:pPr algn="l"/>
          <a:r>
            <a:rPr lang="en-US" altLang="ja-JP" sz="1100" b="0" i="0">
              <a:solidFill>
                <a:schemeClr val="dk1"/>
              </a:solidFill>
              <a:effectLst/>
              <a:latin typeface="メイリオ" panose="020B0604030504040204" pitchFamily="50" charset="-128"/>
              <a:ea typeface="メイリオ" panose="020B0604030504040204" pitchFamily="50" charset="-128"/>
              <a:cs typeface="+mn-cs"/>
            </a:rPr>
            <a:t> </a:t>
          </a:r>
          <a:r>
            <a:rPr lang="en-US" altLang="ja-JP">
              <a:solidFill>
                <a:sysClr val="windowText" lastClr="000000"/>
              </a:solidFill>
              <a:latin typeface="メイリオ" panose="020B0604030504040204" pitchFamily="50" charset="-128"/>
              <a:ea typeface="メイリオ" panose="020B0604030504040204" pitchFamily="50" charset="-128"/>
            </a:rPr>
            <a:t>2)</a:t>
          </a:r>
          <a:r>
            <a:rPr lang="ja-JP" altLang="en-US">
              <a:solidFill>
                <a:sysClr val="windowText" lastClr="000000"/>
              </a:solidFill>
              <a:latin typeface="メイリオ" panose="020B0604030504040204" pitchFamily="50" charset="-128"/>
              <a:ea typeface="メイリオ" panose="020B0604030504040204" pitchFamily="50" charset="-128"/>
            </a:rPr>
            <a:t>性別は以下から選択して下さい。</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男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女</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a:solidFill>
                <a:sysClr val="windowText" lastClr="000000"/>
              </a:solidFill>
              <a:latin typeface="メイリオ" panose="020B0604030504040204" pitchFamily="50" charset="-128"/>
              <a:ea typeface="メイリオ" panose="020B0604030504040204" pitchFamily="50" charset="-128"/>
            </a:rPr>
            <a:t> 5)</a:t>
          </a:r>
          <a:r>
            <a:rPr lang="ja-JP" altLang="en-US">
              <a:solidFill>
                <a:sysClr val="windowText" lastClr="000000"/>
              </a:solidFill>
              <a:latin typeface="メイリオ" panose="020B0604030504040204" pitchFamily="50" charset="-128"/>
              <a:ea typeface="メイリオ" panose="020B0604030504040204" pitchFamily="50" charset="-128"/>
            </a:rPr>
            <a:t>診断名は以下から選択して下さい。</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a:solidFill>
                <a:sysClr val="windowText" lastClr="000000"/>
              </a:solidFill>
              <a:latin typeface="メイリオ" panose="020B0604030504040204" pitchFamily="50" charset="-128"/>
              <a:ea typeface="メイリオ" panose="020B0604030504040204" pitchFamily="50" charset="-128"/>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アルツハイマー型認知症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レビー小体型認知症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脳血管性認知症</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前頭側頭型認知症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5:</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若年性アルツハイマー型認知症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6:</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その他</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a:solidFill>
                <a:sysClr val="windowText" lastClr="000000"/>
              </a:solidFill>
              <a:latin typeface="メイリオ" panose="020B0604030504040204" pitchFamily="50" charset="-128"/>
              <a:ea typeface="メイリオ" panose="020B0604030504040204" pitchFamily="50" charset="-128"/>
            </a:rPr>
            <a:t> </a:t>
          </a:r>
          <a:r>
            <a:rPr lang="en-US" altLang="ja-JP" sz="1100" b="1" i="0" u="sng" strike="noStrike">
              <a:solidFill>
                <a:sysClr val="windowText" lastClr="000000"/>
              </a:solidFill>
              <a:effectLst/>
              <a:latin typeface="メイリオ" panose="020B0604030504040204" pitchFamily="50" charset="-128"/>
              <a:ea typeface="メイリオ" panose="020B0604030504040204" pitchFamily="50" charset="-128"/>
              <a:cs typeface="+mn-cs"/>
            </a:rPr>
            <a:t>2</a:t>
          </a:r>
        </a:p>
        <a:p>
          <a:r>
            <a:rPr lang="en-US" altLang="ja-JP" sz="1100">
              <a:solidFill>
                <a:schemeClr val="dk1"/>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認知機能検査の各スケールは以下を参考にして下さい。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1.HDS-R</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：改訂長谷川式簡易知能評価スケール</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点満点</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2.MMSE </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MiniMentalStateExamination(30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点満点</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3.CDR</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Clinical</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DementiaRating</a:t>
          </a:r>
        </a:p>
        <a:p>
          <a:pPr algn="l"/>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0</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：健常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0.5</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：認知症の疑い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1</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：軽度認知症　</a:t>
          </a:r>
          <a:endPar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2</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：中度認知症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3</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：重度認知症</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4.FAST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FunctionalAssessmentStaging</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：正常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：年齢相応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：境界状態</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en-US" altLang="ja-JP" sz="1100" b="0" i="0">
              <a:solidFill>
                <a:schemeClr val="dk1"/>
              </a:solidFill>
              <a:effectLst/>
              <a:latin typeface="メイリオ" panose="020B0604030504040204" pitchFamily="50" charset="-128"/>
              <a:ea typeface="メイリオ" panose="020B0604030504040204" pitchFamily="50" charset="-128"/>
              <a:cs typeface="+mn-cs"/>
            </a:rPr>
            <a:t>stage4</a:t>
          </a:r>
          <a:r>
            <a:rPr lang="ja-JP" altLang="ja-JP" sz="1100" b="0" i="0">
              <a:solidFill>
                <a:schemeClr val="dk1"/>
              </a:solidFill>
              <a:effectLst/>
              <a:latin typeface="メイリオ" panose="020B0604030504040204" pitchFamily="50" charset="-128"/>
              <a:ea typeface="メイリオ" panose="020B0604030504040204" pitchFamily="50" charset="-128"/>
              <a:cs typeface="+mn-cs"/>
            </a:rPr>
            <a:t>：軽度</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stage5</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：中等度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stage6</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：やや高度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stage7</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：高度</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日常生活自立度は以下から選択して下さい。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1:Ⅰ</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2:Ⅱa</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3:Ⅱb</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4:Ⅲa</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5:Ⅲb</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6:Ⅳ</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7:M</a:t>
          </a:r>
        </a:p>
      </xdr:txBody>
    </xdr:sp>
    <xdr:clientData/>
  </xdr:twoCellAnchor>
  <xdr:twoCellAnchor>
    <xdr:from>
      <xdr:col>19</xdr:col>
      <xdr:colOff>0</xdr:colOff>
      <xdr:row>48</xdr:row>
      <xdr:rowOff>1</xdr:rowOff>
    </xdr:from>
    <xdr:to>
      <xdr:col>70</xdr:col>
      <xdr:colOff>79375</xdr:colOff>
      <xdr:row>90</xdr:row>
      <xdr:rowOff>63501</xdr:rowOff>
    </xdr:to>
    <xdr:sp macro="" textlink="">
      <xdr:nvSpPr>
        <xdr:cNvPr id="84" name="正方形/長方形 83"/>
        <xdr:cNvSpPr/>
      </xdr:nvSpPr>
      <xdr:spPr>
        <a:xfrm>
          <a:off x="6905625" y="8848726"/>
          <a:ext cx="6394450" cy="92170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ja-JP" altLang="en-US" sz="1400" b="1" u="sng">
              <a:solidFill>
                <a:schemeClr val="dk1"/>
              </a:solidFill>
              <a:effectLst/>
              <a:latin typeface="メイリオ" panose="020B0604030504040204" pitchFamily="50" charset="-128"/>
              <a:ea typeface="メイリオ" panose="020B0604030504040204" pitchFamily="50" charset="-128"/>
              <a:cs typeface="+mn-cs"/>
            </a:rPr>
            <a:t>各選択肢については以下から選択して下さい。</a:t>
          </a:r>
          <a:endParaRPr lang="en-US" altLang="ja-JP" sz="1400" b="1" u="sng">
            <a:solidFill>
              <a:schemeClr val="dk1"/>
            </a:solidFill>
            <a:effectLst/>
            <a:latin typeface="メイリオ" panose="020B0604030504040204" pitchFamily="50" charset="-128"/>
            <a:ea typeface="メイリオ" panose="020B0604030504040204" pitchFamily="50" charset="-128"/>
            <a:cs typeface="+mn-cs"/>
          </a:endParaRPr>
        </a:p>
        <a:p>
          <a:pPr algn="l"/>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3)ADL</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の支援レベルは以下から選択して下さい。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０</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自立（手助け、準備、観察は不要。または、１～２回のみ。）</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１</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準備のみ（ものや道具を患者の手に届く範囲に置くことが３回以上。）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２</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観察（見守り、励まし、誘導が３回以上）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３</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部分的な援助（動作の大部分＜５０％以上＞は自分でできる。四肢の動きを助けるなどの体重（身体）を支えない援助を</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４</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広範な援助（動作の大部分＜５０％以上＞は自分でできるが、 体重を支える援助＜たとえば、四肢や体幹の重みを支える＞を３回以上。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５</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最大の援助（動作の一部＜５０％未満＞しか自分でできず、体重を支える援助を３回以上。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６</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全面依存（まる３日間すべての面で他者が全面援助した。）</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4)IADL</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の困難度は以下から選択して下さい。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問題ない　</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いくらか困難（援助が必要、非常にゆっくりしている、疲れる）</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非常に困難（ほとんど、あるいは全く本人は実施できない）</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100" b="1" u="sng">
              <a:solidFill>
                <a:sysClr val="windowText" lastClr="000000"/>
              </a:solidFill>
              <a:latin typeface="メイリオ" panose="020B0604030504040204" pitchFamily="50" charset="-128"/>
              <a:ea typeface="メイリオ" panose="020B0604030504040204" pitchFamily="50" charset="-128"/>
            </a:rPr>
            <a:t>3</a:t>
          </a:r>
        </a:p>
        <a:p>
          <a:pPr algn="l"/>
          <a:r>
            <a:rPr kumimoji="1" lang="en-US" altLang="ja-JP" sz="1100">
              <a:solidFill>
                <a:sysClr val="windowText" lastClr="000000"/>
              </a:solidFill>
              <a:latin typeface="メイリオ" panose="020B0604030504040204" pitchFamily="50" charset="-128"/>
              <a:ea typeface="メイリオ" panose="020B0604030504040204" pitchFamily="50" charset="-128"/>
            </a:rPr>
            <a:t>5)</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要介護度は以下から選択して下さい。</a:t>
          </a: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　⇒　</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要支援</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要支援</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3:</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4:</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5:</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3</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6:</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4</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7:</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5</a:t>
          </a:r>
          <a:endParaRPr kumimoji="1" lang="ja-JP" altLang="en-US"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67</xdr:row>
          <xdr:rowOff>76200</xdr:rowOff>
        </xdr:from>
        <xdr:to>
          <xdr:col>13</xdr:col>
          <xdr:colOff>76200</xdr:colOff>
          <xdr:row>79</xdr:row>
          <xdr:rowOff>142875</xdr:rowOff>
        </xdr:to>
        <xdr:sp macro="" textlink="">
          <xdr:nvSpPr>
            <xdr:cNvPr id="14418" name="Group Box 82" hidden="1">
              <a:extLst>
                <a:ext uri="{63B3BB69-23CF-44E3-9099-C40C66FF867C}">
                  <a14:compatExt spid="_x0000_s144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67</xdr:row>
          <xdr:rowOff>228600</xdr:rowOff>
        </xdr:from>
        <xdr:to>
          <xdr:col>2</xdr:col>
          <xdr:colOff>85725</xdr:colOff>
          <xdr:row>69</xdr:row>
          <xdr:rowOff>0</xdr:rowOff>
        </xdr:to>
        <xdr:sp macro="" textlink="">
          <xdr:nvSpPr>
            <xdr:cNvPr id="14419" name="Option Button 83" hidden="1">
              <a:extLst>
                <a:ext uri="{63B3BB69-23CF-44E3-9099-C40C66FF867C}">
                  <a14:compatExt spid="_x0000_s1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68</xdr:row>
          <xdr:rowOff>219075</xdr:rowOff>
        </xdr:from>
        <xdr:to>
          <xdr:col>2</xdr:col>
          <xdr:colOff>85725</xdr:colOff>
          <xdr:row>69</xdr:row>
          <xdr:rowOff>228600</xdr:rowOff>
        </xdr:to>
        <xdr:sp macro="" textlink="">
          <xdr:nvSpPr>
            <xdr:cNvPr id="14420" name="Option Button 84" hidden="1">
              <a:extLst>
                <a:ext uri="{63B3BB69-23CF-44E3-9099-C40C66FF867C}">
                  <a14:compatExt spid="_x0000_s1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70</xdr:row>
          <xdr:rowOff>104775</xdr:rowOff>
        </xdr:from>
        <xdr:to>
          <xdr:col>2</xdr:col>
          <xdr:colOff>85725</xdr:colOff>
          <xdr:row>71</xdr:row>
          <xdr:rowOff>219075</xdr:rowOff>
        </xdr:to>
        <xdr:sp macro="" textlink="">
          <xdr:nvSpPr>
            <xdr:cNvPr id="14421" name="Option Button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73</xdr:row>
          <xdr:rowOff>0</xdr:rowOff>
        </xdr:from>
        <xdr:to>
          <xdr:col>2</xdr:col>
          <xdr:colOff>85725</xdr:colOff>
          <xdr:row>73</xdr:row>
          <xdr:rowOff>247650</xdr:rowOff>
        </xdr:to>
        <xdr:sp macro="" textlink="">
          <xdr:nvSpPr>
            <xdr:cNvPr id="14422" name="Option Button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73</xdr:row>
          <xdr:rowOff>257175</xdr:rowOff>
        </xdr:from>
        <xdr:to>
          <xdr:col>2</xdr:col>
          <xdr:colOff>85725</xdr:colOff>
          <xdr:row>74</xdr:row>
          <xdr:rowOff>228600</xdr:rowOff>
        </xdr:to>
        <xdr:sp macro="" textlink="">
          <xdr:nvSpPr>
            <xdr:cNvPr id="14423" name="Option Button 87"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74</xdr:row>
          <xdr:rowOff>228600</xdr:rowOff>
        </xdr:from>
        <xdr:to>
          <xdr:col>2</xdr:col>
          <xdr:colOff>85725</xdr:colOff>
          <xdr:row>76</xdr:row>
          <xdr:rowOff>0</xdr:rowOff>
        </xdr:to>
        <xdr:sp macro="" textlink="">
          <xdr:nvSpPr>
            <xdr:cNvPr id="14424" name="Option Button 88" hidden="1">
              <a:extLst>
                <a:ext uri="{63B3BB69-23CF-44E3-9099-C40C66FF867C}">
                  <a14:compatExt spid="_x0000_s1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75</xdr:row>
          <xdr:rowOff>228600</xdr:rowOff>
        </xdr:from>
        <xdr:to>
          <xdr:col>2</xdr:col>
          <xdr:colOff>85725</xdr:colOff>
          <xdr:row>77</xdr:row>
          <xdr:rowOff>0</xdr:rowOff>
        </xdr:to>
        <xdr:sp macro="" textlink="">
          <xdr:nvSpPr>
            <xdr:cNvPr id="14425" name="Option Button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xdr:row>
          <xdr:rowOff>9525</xdr:rowOff>
        </xdr:from>
        <xdr:to>
          <xdr:col>2</xdr:col>
          <xdr:colOff>85725</xdr:colOff>
          <xdr:row>78</xdr:row>
          <xdr:rowOff>19050</xdr:rowOff>
        </xdr:to>
        <xdr:sp macro="" textlink="">
          <xdr:nvSpPr>
            <xdr:cNvPr id="14426" name="Option Button 90" hidden="1">
              <a:extLst>
                <a:ext uri="{63B3BB69-23CF-44E3-9099-C40C66FF867C}">
                  <a14:compatExt spid="_x0000_s1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xdr:row>
          <xdr:rowOff>228600</xdr:rowOff>
        </xdr:from>
        <xdr:to>
          <xdr:col>2</xdr:col>
          <xdr:colOff>85725</xdr:colOff>
          <xdr:row>79</xdr:row>
          <xdr:rowOff>0</xdr:rowOff>
        </xdr:to>
        <xdr:sp macro="" textlink="">
          <xdr:nvSpPr>
            <xdr:cNvPr id="14427" name="Option Button 91"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828675</xdr:colOff>
          <xdr:row>70</xdr:row>
          <xdr:rowOff>76200</xdr:rowOff>
        </xdr:from>
        <xdr:to>
          <xdr:col>10</xdr:col>
          <xdr:colOff>114300</xdr:colOff>
          <xdr:row>72</xdr:row>
          <xdr:rowOff>66675</xdr:rowOff>
        </xdr:to>
        <xdr:sp macro="" textlink="">
          <xdr:nvSpPr>
            <xdr:cNvPr id="14428" name="Group Box 92" hidden="1">
              <a:extLst>
                <a:ext uri="{63B3BB69-23CF-44E3-9099-C40C66FF867C}">
                  <a14:compatExt spid="_x0000_s144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71</xdr:row>
          <xdr:rowOff>0</xdr:rowOff>
        </xdr:from>
        <xdr:to>
          <xdr:col>4</xdr:col>
          <xdr:colOff>19050</xdr:colOff>
          <xdr:row>72</xdr:row>
          <xdr:rowOff>9525</xdr:rowOff>
        </xdr:to>
        <xdr:sp macro="" textlink="">
          <xdr:nvSpPr>
            <xdr:cNvPr id="14429" name="Option Button 93"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70</xdr:row>
          <xdr:rowOff>123825</xdr:rowOff>
        </xdr:from>
        <xdr:to>
          <xdr:col>7</xdr:col>
          <xdr:colOff>19050</xdr:colOff>
          <xdr:row>72</xdr:row>
          <xdr:rowOff>0</xdr:rowOff>
        </xdr:to>
        <xdr:sp macro="" textlink="">
          <xdr:nvSpPr>
            <xdr:cNvPr id="14430" name="Option Button 94" hidden="1">
              <a:extLst>
                <a:ext uri="{63B3BB69-23CF-44E3-9099-C40C66FF867C}">
                  <a14:compatExt spid="_x0000_s1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81</xdr:row>
          <xdr:rowOff>0</xdr:rowOff>
        </xdr:from>
        <xdr:to>
          <xdr:col>2</xdr:col>
          <xdr:colOff>85725</xdr:colOff>
          <xdr:row>82</xdr:row>
          <xdr:rowOff>9525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81</xdr:row>
          <xdr:rowOff>228600</xdr:rowOff>
        </xdr:from>
        <xdr:to>
          <xdr:col>2</xdr:col>
          <xdr:colOff>85725</xdr:colOff>
          <xdr:row>83</xdr:row>
          <xdr:rowOff>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22</xdr:row>
          <xdr:rowOff>161925</xdr:rowOff>
        </xdr:from>
        <xdr:to>
          <xdr:col>17</xdr:col>
          <xdr:colOff>38100</xdr:colOff>
          <xdr:row>29</xdr:row>
          <xdr:rowOff>85725</xdr:rowOff>
        </xdr:to>
        <xdr:sp macro="" textlink="">
          <xdr:nvSpPr>
            <xdr:cNvPr id="15363" name="Group Box 3" hidden="1">
              <a:extLst>
                <a:ext uri="{63B3BB69-23CF-44E3-9099-C40C66FF867C}">
                  <a14:compatExt spid="_x0000_s153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9525</xdr:rowOff>
        </xdr:from>
        <xdr:to>
          <xdr:col>2</xdr:col>
          <xdr:colOff>104775</xdr:colOff>
          <xdr:row>24</xdr:row>
          <xdr:rowOff>19050</xdr:rowOff>
        </xdr:to>
        <xdr:sp macro="" textlink="">
          <xdr:nvSpPr>
            <xdr:cNvPr id="15364" name="Option Button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0</xdr:rowOff>
        </xdr:from>
        <xdr:to>
          <xdr:col>9</xdr:col>
          <xdr:colOff>76200</xdr:colOff>
          <xdr:row>24</xdr:row>
          <xdr:rowOff>9525</xdr:rowOff>
        </xdr:to>
        <xdr:sp macro="" textlink="">
          <xdr:nvSpPr>
            <xdr:cNvPr id="15365" name="Option Button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104775</xdr:colOff>
          <xdr:row>25</xdr:row>
          <xdr:rowOff>9525</xdr:rowOff>
        </xdr:to>
        <xdr:sp macro="" textlink="">
          <xdr:nvSpPr>
            <xdr:cNvPr id="15366" name="Option Button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219075</xdr:rowOff>
        </xdr:from>
        <xdr:to>
          <xdr:col>9</xdr:col>
          <xdr:colOff>76200</xdr:colOff>
          <xdr:row>24</xdr:row>
          <xdr:rowOff>228600</xdr:rowOff>
        </xdr:to>
        <xdr:sp macro="" textlink="">
          <xdr:nvSpPr>
            <xdr:cNvPr id="15367" name="Option Button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104775</xdr:colOff>
          <xdr:row>26</xdr:row>
          <xdr:rowOff>9525</xdr:rowOff>
        </xdr:to>
        <xdr:sp macro="" textlink="">
          <xdr:nvSpPr>
            <xdr:cNvPr id="15368" name="Option Button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24</xdr:row>
          <xdr:rowOff>228600</xdr:rowOff>
        </xdr:from>
        <xdr:to>
          <xdr:col>9</xdr:col>
          <xdr:colOff>76200</xdr:colOff>
          <xdr:row>26</xdr:row>
          <xdr:rowOff>0</xdr:rowOff>
        </xdr:to>
        <xdr:sp macro="" textlink="">
          <xdr:nvSpPr>
            <xdr:cNvPr id="15369" name="Option Button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219075</xdr:rowOff>
        </xdr:from>
        <xdr:to>
          <xdr:col>2</xdr:col>
          <xdr:colOff>104775</xdr:colOff>
          <xdr:row>26</xdr:row>
          <xdr:rowOff>228600</xdr:rowOff>
        </xdr:to>
        <xdr:sp macro="" textlink="">
          <xdr:nvSpPr>
            <xdr:cNvPr id="15370" name="Option Button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0</xdr:rowOff>
        </xdr:from>
        <xdr:to>
          <xdr:col>9</xdr:col>
          <xdr:colOff>76200</xdr:colOff>
          <xdr:row>27</xdr:row>
          <xdr:rowOff>9525</xdr:rowOff>
        </xdr:to>
        <xdr:sp macro="" textlink="">
          <xdr:nvSpPr>
            <xdr:cNvPr id="15371" name="Option Button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219075</xdr:rowOff>
        </xdr:from>
        <xdr:to>
          <xdr:col>2</xdr:col>
          <xdr:colOff>104775</xdr:colOff>
          <xdr:row>27</xdr:row>
          <xdr:rowOff>228600</xdr:rowOff>
        </xdr:to>
        <xdr:sp macro="" textlink="">
          <xdr:nvSpPr>
            <xdr:cNvPr id="15372" name="Option Button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228600</xdr:rowOff>
        </xdr:from>
        <xdr:to>
          <xdr:col>9</xdr:col>
          <xdr:colOff>76200</xdr:colOff>
          <xdr:row>28</xdr:row>
          <xdr:rowOff>0</xdr:rowOff>
        </xdr:to>
        <xdr:sp macro="" textlink="">
          <xdr:nvSpPr>
            <xdr:cNvPr id="15373" name="Option Button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219075</xdr:rowOff>
        </xdr:from>
        <xdr:to>
          <xdr:col>2</xdr:col>
          <xdr:colOff>104775</xdr:colOff>
          <xdr:row>28</xdr:row>
          <xdr:rowOff>228600</xdr:rowOff>
        </xdr:to>
        <xdr:sp macro="" textlink="">
          <xdr:nvSpPr>
            <xdr:cNvPr id="15374" name="Option Button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238125</xdr:rowOff>
        </xdr:from>
        <xdr:to>
          <xdr:col>8</xdr:col>
          <xdr:colOff>57150</xdr:colOff>
          <xdr:row>41</xdr:row>
          <xdr:rowOff>238125</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238125</xdr:rowOff>
        </xdr:from>
        <xdr:to>
          <xdr:col>8</xdr:col>
          <xdr:colOff>57150</xdr:colOff>
          <xdr:row>42</xdr:row>
          <xdr:rowOff>238125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82</xdr:row>
          <xdr:rowOff>0</xdr:rowOff>
        </xdr:from>
        <xdr:to>
          <xdr:col>5</xdr:col>
          <xdr:colOff>19050</xdr:colOff>
          <xdr:row>83</xdr:row>
          <xdr:rowOff>0</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82</xdr:row>
          <xdr:rowOff>219075</xdr:rowOff>
        </xdr:from>
        <xdr:to>
          <xdr:col>5</xdr:col>
          <xdr:colOff>19050</xdr:colOff>
          <xdr:row>83</xdr:row>
          <xdr:rowOff>219075</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83</xdr:row>
          <xdr:rowOff>219075</xdr:rowOff>
        </xdr:from>
        <xdr:to>
          <xdr:col>5</xdr:col>
          <xdr:colOff>19050</xdr:colOff>
          <xdr:row>84</xdr:row>
          <xdr:rowOff>219075</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85</xdr:row>
          <xdr:rowOff>0</xdr:rowOff>
        </xdr:from>
        <xdr:to>
          <xdr:col>5</xdr:col>
          <xdr:colOff>19050</xdr:colOff>
          <xdr:row>86</xdr:row>
          <xdr:rowOff>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81</xdr:row>
          <xdr:rowOff>228600</xdr:rowOff>
        </xdr:from>
        <xdr:to>
          <xdr:col>10</xdr:col>
          <xdr:colOff>47625</xdr:colOff>
          <xdr:row>82</xdr:row>
          <xdr:rowOff>228600</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82</xdr:row>
          <xdr:rowOff>219075</xdr:rowOff>
        </xdr:from>
        <xdr:to>
          <xdr:col>10</xdr:col>
          <xdr:colOff>47625</xdr:colOff>
          <xdr:row>83</xdr:row>
          <xdr:rowOff>219075</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83</xdr:row>
          <xdr:rowOff>219075</xdr:rowOff>
        </xdr:from>
        <xdr:to>
          <xdr:col>10</xdr:col>
          <xdr:colOff>47625</xdr:colOff>
          <xdr:row>84</xdr:row>
          <xdr:rowOff>219075</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84</xdr:row>
          <xdr:rowOff>219075</xdr:rowOff>
        </xdr:from>
        <xdr:to>
          <xdr:col>10</xdr:col>
          <xdr:colOff>47625</xdr:colOff>
          <xdr:row>85</xdr:row>
          <xdr:rowOff>219075</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82</xdr:row>
          <xdr:rowOff>0</xdr:rowOff>
        </xdr:from>
        <xdr:to>
          <xdr:col>14</xdr:col>
          <xdr:colOff>0</xdr:colOff>
          <xdr:row>83</xdr:row>
          <xdr:rowOff>0</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83</xdr:row>
          <xdr:rowOff>0</xdr:rowOff>
        </xdr:from>
        <xdr:to>
          <xdr:col>14</xdr:col>
          <xdr:colOff>0</xdr:colOff>
          <xdr:row>84</xdr:row>
          <xdr:rowOff>0</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84</xdr:row>
          <xdr:rowOff>0</xdr:rowOff>
        </xdr:from>
        <xdr:to>
          <xdr:col>14</xdr:col>
          <xdr:colOff>0</xdr:colOff>
          <xdr:row>85</xdr:row>
          <xdr:rowOff>0</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85</xdr:row>
          <xdr:rowOff>228600</xdr:rowOff>
        </xdr:from>
        <xdr:to>
          <xdr:col>2</xdr:col>
          <xdr:colOff>47625</xdr:colOff>
          <xdr:row>86</xdr:row>
          <xdr:rowOff>228600</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86</xdr:row>
          <xdr:rowOff>228600</xdr:rowOff>
        </xdr:from>
        <xdr:to>
          <xdr:col>2</xdr:col>
          <xdr:colOff>47625</xdr:colOff>
          <xdr:row>87</xdr:row>
          <xdr:rowOff>228600</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87</xdr:row>
          <xdr:rowOff>228600</xdr:rowOff>
        </xdr:from>
        <xdr:to>
          <xdr:col>2</xdr:col>
          <xdr:colOff>47625</xdr:colOff>
          <xdr:row>88</xdr:row>
          <xdr:rowOff>228600</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88</xdr:row>
          <xdr:rowOff>219075</xdr:rowOff>
        </xdr:from>
        <xdr:to>
          <xdr:col>2</xdr:col>
          <xdr:colOff>47625</xdr:colOff>
          <xdr:row>89</xdr:row>
          <xdr:rowOff>219075</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89</xdr:row>
          <xdr:rowOff>228600</xdr:rowOff>
        </xdr:from>
        <xdr:to>
          <xdr:col>2</xdr:col>
          <xdr:colOff>47625</xdr:colOff>
          <xdr:row>90</xdr:row>
          <xdr:rowOff>228600</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90</xdr:row>
          <xdr:rowOff>219075</xdr:rowOff>
        </xdr:from>
        <xdr:to>
          <xdr:col>2</xdr:col>
          <xdr:colOff>47625</xdr:colOff>
          <xdr:row>91</xdr:row>
          <xdr:rowOff>219075</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94</xdr:row>
          <xdr:rowOff>190500</xdr:rowOff>
        </xdr:from>
        <xdr:to>
          <xdr:col>2</xdr:col>
          <xdr:colOff>152400</xdr:colOff>
          <xdr:row>101</xdr:row>
          <xdr:rowOff>114300</xdr:rowOff>
        </xdr:to>
        <xdr:sp macro="" textlink="">
          <xdr:nvSpPr>
            <xdr:cNvPr id="15394" name="Group Box 34" hidden="1">
              <a:extLst>
                <a:ext uri="{63B3BB69-23CF-44E3-9099-C40C66FF867C}">
                  <a14:compatExt spid="_x0000_s15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95</xdr:row>
          <xdr:rowOff>19050</xdr:rowOff>
        </xdr:from>
        <xdr:to>
          <xdr:col>2</xdr:col>
          <xdr:colOff>85725</xdr:colOff>
          <xdr:row>96</xdr:row>
          <xdr:rowOff>28575</xdr:rowOff>
        </xdr:to>
        <xdr:sp macro="" textlink="">
          <xdr:nvSpPr>
            <xdr:cNvPr id="15395" name="Option Button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99</xdr:row>
          <xdr:rowOff>66675</xdr:rowOff>
        </xdr:from>
        <xdr:to>
          <xdr:col>2</xdr:col>
          <xdr:colOff>95250</xdr:colOff>
          <xdr:row>101</xdr:row>
          <xdr:rowOff>0</xdr:rowOff>
        </xdr:to>
        <xdr:sp macro="" textlink="">
          <xdr:nvSpPr>
            <xdr:cNvPr id="15396" name="Option Button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96</xdr:row>
          <xdr:rowOff>104775</xdr:rowOff>
        </xdr:from>
        <xdr:to>
          <xdr:col>10</xdr:col>
          <xdr:colOff>133350</xdr:colOff>
          <xdr:row>100</xdr:row>
          <xdr:rowOff>57150</xdr:rowOff>
        </xdr:to>
        <xdr:sp macro="" textlink="">
          <xdr:nvSpPr>
            <xdr:cNvPr id="15397" name="Group Box 37" hidden="1">
              <a:extLst>
                <a:ext uri="{63B3BB69-23CF-44E3-9099-C40C66FF867C}">
                  <a14:compatExt spid="_x0000_s153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96</xdr:row>
          <xdr:rowOff>219075</xdr:rowOff>
        </xdr:from>
        <xdr:to>
          <xdr:col>3</xdr:col>
          <xdr:colOff>38100</xdr:colOff>
          <xdr:row>97</xdr:row>
          <xdr:rowOff>228600</xdr:rowOff>
        </xdr:to>
        <xdr:sp macro="" textlink="">
          <xdr:nvSpPr>
            <xdr:cNvPr id="15398" name="Option Button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96</xdr:row>
          <xdr:rowOff>228600</xdr:rowOff>
        </xdr:from>
        <xdr:to>
          <xdr:col>8</xdr:col>
          <xdr:colOff>76200</xdr:colOff>
          <xdr:row>98</xdr:row>
          <xdr:rowOff>0</xdr:rowOff>
        </xdr:to>
        <xdr:sp macro="" textlink="">
          <xdr:nvSpPr>
            <xdr:cNvPr id="15399" name="Option Button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97</xdr:row>
          <xdr:rowOff>228600</xdr:rowOff>
        </xdr:from>
        <xdr:to>
          <xdr:col>3</xdr:col>
          <xdr:colOff>38100</xdr:colOff>
          <xdr:row>99</xdr:row>
          <xdr:rowOff>0</xdr:rowOff>
        </xdr:to>
        <xdr:sp macro="" textlink="">
          <xdr:nvSpPr>
            <xdr:cNvPr id="15400" name="Option Button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98</xdr:row>
          <xdr:rowOff>0</xdr:rowOff>
        </xdr:from>
        <xdr:to>
          <xdr:col>8</xdr:col>
          <xdr:colOff>76200</xdr:colOff>
          <xdr:row>99</xdr:row>
          <xdr:rowOff>9525</xdr:rowOff>
        </xdr:to>
        <xdr:sp macro="" textlink="">
          <xdr:nvSpPr>
            <xdr:cNvPr id="15401" name="Option Button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101</xdr:row>
          <xdr:rowOff>114300</xdr:rowOff>
        </xdr:from>
        <xdr:to>
          <xdr:col>8</xdr:col>
          <xdr:colOff>666750</xdr:colOff>
          <xdr:row>104</xdr:row>
          <xdr:rowOff>0</xdr:rowOff>
        </xdr:to>
        <xdr:sp macro="" textlink="">
          <xdr:nvSpPr>
            <xdr:cNvPr id="15402" name="Group Box 42" hidden="1">
              <a:extLst>
                <a:ext uri="{63B3BB69-23CF-44E3-9099-C40C66FF867C}">
                  <a14:compatExt spid="_x0000_s154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102</xdr:row>
          <xdr:rowOff>0</xdr:rowOff>
        </xdr:from>
        <xdr:to>
          <xdr:col>2</xdr:col>
          <xdr:colOff>876300</xdr:colOff>
          <xdr:row>103</xdr:row>
          <xdr:rowOff>9525</xdr:rowOff>
        </xdr:to>
        <xdr:sp macro="" textlink="">
          <xdr:nvSpPr>
            <xdr:cNvPr id="15403" name="Option Button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102</xdr:row>
          <xdr:rowOff>0</xdr:rowOff>
        </xdr:from>
        <xdr:to>
          <xdr:col>6</xdr:col>
          <xdr:colOff>9525</xdr:colOff>
          <xdr:row>103</xdr:row>
          <xdr:rowOff>9525</xdr:rowOff>
        </xdr:to>
        <xdr:sp macro="" textlink="">
          <xdr:nvSpPr>
            <xdr:cNvPr id="15404" name="Option Button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106</xdr:row>
          <xdr:rowOff>238125</xdr:rowOff>
        </xdr:from>
        <xdr:to>
          <xdr:col>8</xdr:col>
          <xdr:colOff>57150</xdr:colOff>
          <xdr:row>107</xdr:row>
          <xdr:rowOff>238125</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107</xdr:row>
          <xdr:rowOff>238125</xdr:rowOff>
        </xdr:from>
        <xdr:to>
          <xdr:col>8</xdr:col>
          <xdr:colOff>57150</xdr:colOff>
          <xdr:row>108</xdr:row>
          <xdr:rowOff>238125</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133</xdr:row>
          <xdr:rowOff>161925</xdr:rowOff>
        </xdr:from>
        <xdr:to>
          <xdr:col>6</xdr:col>
          <xdr:colOff>142875</xdr:colOff>
          <xdr:row>135</xdr:row>
          <xdr:rowOff>123825</xdr:rowOff>
        </xdr:to>
        <xdr:sp macro="" textlink="">
          <xdr:nvSpPr>
            <xdr:cNvPr id="15407" name="Group Box 47" hidden="1">
              <a:extLst>
                <a:ext uri="{63B3BB69-23CF-44E3-9099-C40C66FF867C}">
                  <a14:compatExt spid="_x0000_s154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133</xdr:row>
          <xdr:rowOff>228600</xdr:rowOff>
        </xdr:from>
        <xdr:to>
          <xdr:col>2</xdr:col>
          <xdr:colOff>85725</xdr:colOff>
          <xdr:row>135</xdr:row>
          <xdr:rowOff>0</xdr:rowOff>
        </xdr:to>
        <xdr:sp macro="" textlink="">
          <xdr:nvSpPr>
            <xdr:cNvPr id="15408" name="Option Button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133</xdr:row>
          <xdr:rowOff>228600</xdr:rowOff>
        </xdr:from>
        <xdr:to>
          <xdr:col>4</xdr:col>
          <xdr:colOff>9525</xdr:colOff>
          <xdr:row>135</xdr:row>
          <xdr:rowOff>0</xdr:rowOff>
        </xdr:to>
        <xdr:sp macro="" textlink="">
          <xdr:nvSpPr>
            <xdr:cNvPr id="15409" name="Option Button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139</xdr:row>
          <xdr:rowOff>228600</xdr:rowOff>
        </xdr:from>
        <xdr:to>
          <xdr:col>2</xdr:col>
          <xdr:colOff>95250</xdr:colOff>
          <xdr:row>141</xdr:row>
          <xdr:rowOff>0</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140</xdr:row>
          <xdr:rowOff>219075</xdr:rowOff>
        </xdr:from>
        <xdr:to>
          <xdr:col>2</xdr:col>
          <xdr:colOff>95250</xdr:colOff>
          <xdr:row>141</xdr:row>
          <xdr:rowOff>228600</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141</xdr:row>
          <xdr:rowOff>219075</xdr:rowOff>
        </xdr:from>
        <xdr:to>
          <xdr:col>2</xdr:col>
          <xdr:colOff>95250</xdr:colOff>
          <xdr:row>142</xdr:row>
          <xdr:rowOff>228600</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142</xdr:row>
          <xdr:rowOff>219075</xdr:rowOff>
        </xdr:from>
        <xdr:to>
          <xdr:col>2</xdr:col>
          <xdr:colOff>95250</xdr:colOff>
          <xdr:row>143</xdr:row>
          <xdr:rowOff>228600</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143</xdr:row>
          <xdr:rowOff>219075</xdr:rowOff>
        </xdr:from>
        <xdr:to>
          <xdr:col>2</xdr:col>
          <xdr:colOff>95250</xdr:colOff>
          <xdr:row>144</xdr:row>
          <xdr:rowOff>228600</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144</xdr:row>
          <xdr:rowOff>219075</xdr:rowOff>
        </xdr:from>
        <xdr:to>
          <xdr:col>2</xdr:col>
          <xdr:colOff>95250</xdr:colOff>
          <xdr:row>145</xdr:row>
          <xdr:rowOff>228600</xdr:rowOff>
        </xdr:to>
        <xdr:sp macro="" textlink="">
          <xdr:nvSpPr>
            <xdr:cNvPr id="15415" name="Check Box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145</xdr:row>
          <xdr:rowOff>219075</xdr:rowOff>
        </xdr:from>
        <xdr:to>
          <xdr:col>2</xdr:col>
          <xdr:colOff>95250</xdr:colOff>
          <xdr:row>146</xdr:row>
          <xdr:rowOff>228600</xdr:rowOff>
        </xdr:to>
        <xdr:sp macro="" textlink="">
          <xdr:nvSpPr>
            <xdr:cNvPr id="15416" name="Check Box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146</xdr:row>
          <xdr:rowOff>219075</xdr:rowOff>
        </xdr:from>
        <xdr:to>
          <xdr:col>2</xdr:col>
          <xdr:colOff>95250</xdr:colOff>
          <xdr:row>147</xdr:row>
          <xdr:rowOff>228600</xdr:rowOff>
        </xdr:to>
        <xdr:sp macro="" textlink="">
          <xdr:nvSpPr>
            <xdr:cNvPr id="15417" name="Check Box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151</xdr:row>
          <xdr:rowOff>38100</xdr:rowOff>
        </xdr:from>
        <xdr:to>
          <xdr:col>9</xdr:col>
          <xdr:colOff>257175</xdr:colOff>
          <xdr:row>153</xdr:row>
          <xdr:rowOff>57150</xdr:rowOff>
        </xdr:to>
        <xdr:sp macro="" textlink="">
          <xdr:nvSpPr>
            <xdr:cNvPr id="15418" name="Group Box 58" hidden="1">
              <a:extLst>
                <a:ext uri="{63B3BB69-23CF-44E3-9099-C40C66FF867C}">
                  <a14:compatExt spid="_x0000_s154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151</xdr:row>
          <xdr:rowOff>95250</xdr:rowOff>
        </xdr:from>
        <xdr:to>
          <xdr:col>4</xdr:col>
          <xdr:colOff>57150</xdr:colOff>
          <xdr:row>152</xdr:row>
          <xdr:rowOff>228600</xdr:rowOff>
        </xdr:to>
        <xdr:sp macro="" textlink="">
          <xdr:nvSpPr>
            <xdr:cNvPr id="15419" name="Option Button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151</xdr:row>
          <xdr:rowOff>104775</xdr:rowOff>
        </xdr:from>
        <xdr:to>
          <xdr:col>7</xdr:col>
          <xdr:colOff>38100</xdr:colOff>
          <xdr:row>153</xdr:row>
          <xdr:rowOff>0</xdr:rowOff>
        </xdr:to>
        <xdr:sp macro="" textlink="">
          <xdr:nvSpPr>
            <xdr:cNvPr id="15420" name="Option Button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149</xdr:row>
          <xdr:rowOff>123825</xdr:rowOff>
        </xdr:from>
        <xdr:to>
          <xdr:col>15</xdr:col>
          <xdr:colOff>95250</xdr:colOff>
          <xdr:row>156</xdr:row>
          <xdr:rowOff>104775</xdr:rowOff>
        </xdr:to>
        <xdr:sp macro="" textlink="">
          <xdr:nvSpPr>
            <xdr:cNvPr id="15421" name="Group Box 61" hidden="1">
              <a:extLst>
                <a:ext uri="{63B3BB69-23CF-44E3-9099-C40C66FF867C}">
                  <a14:compatExt spid="_x0000_s154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149</xdr:row>
          <xdr:rowOff>219075</xdr:rowOff>
        </xdr:from>
        <xdr:to>
          <xdr:col>2</xdr:col>
          <xdr:colOff>95250</xdr:colOff>
          <xdr:row>150</xdr:row>
          <xdr:rowOff>228600</xdr:rowOff>
        </xdr:to>
        <xdr:sp macro="" textlink="">
          <xdr:nvSpPr>
            <xdr:cNvPr id="15422" name="Option Button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149</xdr:row>
          <xdr:rowOff>228600</xdr:rowOff>
        </xdr:from>
        <xdr:to>
          <xdr:col>6</xdr:col>
          <xdr:colOff>47625</xdr:colOff>
          <xdr:row>151</xdr:row>
          <xdr:rowOff>0</xdr:rowOff>
        </xdr:to>
        <xdr:sp macro="" textlink="">
          <xdr:nvSpPr>
            <xdr:cNvPr id="15423" name="Option Button 63" hidden="1">
              <a:extLst>
                <a:ext uri="{63B3BB69-23CF-44E3-9099-C40C66FF867C}">
                  <a14:compatExt spid="_x0000_s1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149</xdr:row>
          <xdr:rowOff>219075</xdr:rowOff>
        </xdr:from>
        <xdr:to>
          <xdr:col>11</xdr:col>
          <xdr:colOff>57150</xdr:colOff>
          <xdr:row>150</xdr:row>
          <xdr:rowOff>228600</xdr:rowOff>
        </xdr:to>
        <xdr:sp macro="" textlink="">
          <xdr:nvSpPr>
            <xdr:cNvPr id="15424" name="Option Button 64" hidden="1">
              <a:extLst>
                <a:ext uri="{63B3BB69-23CF-44E3-9099-C40C66FF867C}">
                  <a14:compatExt spid="_x0000_s1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152</xdr:row>
          <xdr:rowOff>0</xdr:rowOff>
        </xdr:from>
        <xdr:to>
          <xdr:col>2</xdr:col>
          <xdr:colOff>95250</xdr:colOff>
          <xdr:row>153</xdr:row>
          <xdr:rowOff>9525</xdr:rowOff>
        </xdr:to>
        <xdr:sp macro="" textlink="">
          <xdr:nvSpPr>
            <xdr:cNvPr id="15425" name="Option Button 65" hidden="1">
              <a:extLst>
                <a:ext uri="{63B3BB69-23CF-44E3-9099-C40C66FF867C}">
                  <a14:compatExt spid="_x0000_s15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151</xdr:row>
          <xdr:rowOff>104775</xdr:rowOff>
        </xdr:from>
        <xdr:to>
          <xdr:col>11</xdr:col>
          <xdr:colOff>57150</xdr:colOff>
          <xdr:row>153</xdr:row>
          <xdr:rowOff>0</xdr:rowOff>
        </xdr:to>
        <xdr:sp macro="" textlink="">
          <xdr:nvSpPr>
            <xdr:cNvPr id="15426" name="Option Button 66" hidden="1">
              <a:extLst>
                <a:ext uri="{63B3BB69-23CF-44E3-9099-C40C66FF867C}">
                  <a14:compatExt spid="_x0000_s1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153</xdr:row>
          <xdr:rowOff>104775</xdr:rowOff>
        </xdr:from>
        <xdr:to>
          <xdr:col>2</xdr:col>
          <xdr:colOff>95250</xdr:colOff>
          <xdr:row>155</xdr:row>
          <xdr:rowOff>0</xdr:rowOff>
        </xdr:to>
        <xdr:sp macro="" textlink="">
          <xdr:nvSpPr>
            <xdr:cNvPr id="15427" name="Option Button 67" hidden="1">
              <a:extLst>
                <a:ext uri="{63B3BB69-23CF-44E3-9099-C40C66FF867C}">
                  <a14:compatExt spid="_x0000_s1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154</xdr:row>
          <xdr:rowOff>0</xdr:rowOff>
        </xdr:from>
        <xdr:to>
          <xdr:col>6</xdr:col>
          <xdr:colOff>47625</xdr:colOff>
          <xdr:row>155</xdr:row>
          <xdr:rowOff>9525</xdr:rowOff>
        </xdr:to>
        <xdr:sp macro="" textlink="">
          <xdr:nvSpPr>
            <xdr:cNvPr id="15428" name="Option Button 68" hidden="1">
              <a:extLst>
                <a:ext uri="{63B3BB69-23CF-44E3-9099-C40C66FF867C}">
                  <a14:compatExt spid="_x0000_s15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153</xdr:row>
          <xdr:rowOff>95250</xdr:rowOff>
        </xdr:from>
        <xdr:to>
          <xdr:col>11</xdr:col>
          <xdr:colOff>57150</xdr:colOff>
          <xdr:row>154</xdr:row>
          <xdr:rowOff>228600</xdr:rowOff>
        </xdr:to>
        <xdr:sp macro="" textlink="">
          <xdr:nvSpPr>
            <xdr:cNvPr id="15429" name="Option Button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155</xdr:row>
          <xdr:rowOff>0</xdr:rowOff>
        </xdr:from>
        <xdr:to>
          <xdr:col>2</xdr:col>
          <xdr:colOff>95250</xdr:colOff>
          <xdr:row>156</xdr:row>
          <xdr:rowOff>9525</xdr:rowOff>
        </xdr:to>
        <xdr:sp macro="" textlink="">
          <xdr:nvSpPr>
            <xdr:cNvPr id="15430" name="Option Button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155</xdr:row>
          <xdr:rowOff>19050</xdr:rowOff>
        </xdr:from>
        <xdr:to>
          <xdr:col>6</xdr:col>
          <xdr:colOff>47625</xdr:colOff>
          <xdr:row>156</xdr:row>
          <xdr:rowOff>28575</xdr:rowOff>
        </xdr:to>
        <xdr:sp macro="" textlink="">
          <xdr:nvSpPr>
            <xdr:cNvPr id="15431" name="Option Button 71" hidden="1">
              <a:extLst>
                <a:ext uri="{63B3BB69-23CF-44E3-9099-C40C66FF867C}">
                  <a14:compatExt spid="_x0000_s1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157</xdr:row>
          <xdr:rowOff>123825</xdr:rowOff>
        </xdr:from>
        <xdr:to>
          <xdr:col>8</xdr:col>
          <xdr:colOff>171450</xdr:colOff>
          <xdr:row>159</xdr:row>
          <xdr:rowOff>104775</xdr:rowOff>
        </xdr:to>
        <xdr:sp macro="" textlink="">
          <xdr:nvSpPr>
            <xdr:cNvPr id="15432" name="Group Box 72" hidden="1">
              <a:extLst>
                <a:ext uri="{63B3BB69-23CF-44E3-9099-C40C66FF867C}">
                  <a14:compatExt spid="_x0000_s15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157</xdr:row>
          <xdr:rowOff>228600</xdr:rowOff>
        </xdr:from>
        <xdr:to>
          <xdr:col>2</xdr:col>
          <xdr:colOff>104775</xdr:colOff>
          <xdr:row>159</xdr:row>
          <xdr:rowOff>0</xdr:rowOff>
        </xdr:to>
        <xdr:sp macro="" textlink="">
          <xdr:nvSpPr>
            <xdr:cNvPr id="15433" name="Option Button 73" hidden="1">
              <a:extLst>
                <a:ext uri="{63B3BB69-23CF-44E3-9099-C40C66FF867C}">
                  <a14:compatExt spid="_x0000_s1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157</xdr:row>
          <xdr:rowOff>219075</xdr:rowOff>
        </xdr:from>
        <xdr:to>
          <xdr:col>6</xdr:col>
          <xdr:colOff>47625</xdr:colOff>
          <xdr:row>158</xdr:row>
          <xdr:rowOff>228600</xdr:rowOff>
        </xdr:to>
        <xdr:sp macro="" textlink="">
          <xdr:nvSpPr>
            <xdr:cNvPr id="15434" name="Option Button 74" hidden="1">
              <a:extLst>
                <a:ext uri="{63B3BB69-23CF-44E3-9099-C40C66FF867C}">
                  <a14:compatExt spid="_x0000_s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228600</xdr:rowOff>
        </xdr:from>
        <xdr:to>
          <xdr:col>2</xdr:col>
          <xdr:colOff>104775</xdr:colOff>
          <xdr:row>169</xdr:row>
          <xdr:rowOff>0</xdr:rowOff>
        </xdr:to>
        <xdr:sp macro="" textlink="">
          <xdr:nvSpPr>
            <xdr:cNvPr id="15435" name="Check Box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168</xdr:row>
          <xdr:rowOff>228600</xdr:rowOff>
        </xdr:from>
        <xdr:to>
          <xdr:col>2</xdr:col>
          <xdr:colOff>104775</xdr:colOff>
          <xdr:row>170</xdr:row>
          <xdr:rowOff>0</xdr:rowOff>
        </xdr:to>
        <xdr:sp macro="" textlink="">
          <xdr:nvSpPr>
            <xdr:cNvPr id="15436" name="Check Box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170</xdr:row>
          <xdr:rowOff>0</xdr:rowOff>
        </xdr:from>
        <xdr:to>
          <xdr:col>2</xdr:col>
          <xdr:colOff>104775</xdr:colOff>
          <xdr:row>171</xdr:row>
          <xdr:rowOff>9525</xdr:rowOff>
        </xdr:to>
        <xdr:sp macro="" textlink="">
          <xdr:nvSpPr>
            <xdr:cNvPr id="15437" name="Check Box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0</xdr:rowOff>
        </xdr:from>
        <xdr:to>
          <xdr:col>2</xdr:col>
          <xdr:colOff>104775</xdr:colOff>
          <xdr:row>172</xdr:row>
          <xdr:rowOff>9525</xdr:rowOff>
        </xdr:to>
        <xdr:sp macro="" textlink="">
          <xdr:nvSpPr>
            <xdr:cNvPr id="15438" name="Check Box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172</xdr:row>
          <xdr:rowOff>0</xdr:rowOff>
        </xdr:from>
        <xdr:to>
          <xdr:col>2</xdr:col>
          <xdr:colOff>104775</xdr:colOff>
          <xdr:row>173</xdr:row>
          <xdr:rowOff>9525</xdr:rowOff>
        </xdr:to>
        <xdr:sp macro="" textlink="">
          <xdr:nvSpPr>
            <xdr:cNvPr id="15439" name="Check Box 79" hidden="1">
              <a:extLst>
                <a:ext uri="{63B3BB69-23CF-44E3-9099-C40C66FF867C}">
                  <a14:compatExt spid="_x0000_s1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0</xdr:rowOff>
        </xdr:from>
        <xdr:to>
          <xdr:col>2</xdr:col>
          <xdr:colOff>104775</xdr:colOff>
          <xdr:row>174</xdr:row>
          <xdr:rowOff>9525</xdr:rowOff>
        </xdr:to>
        <xdr:sp macro="" textlink="">
          <xdr:nvSpPr>
            <xdr:cNvPr id="15440" name="Check Box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174</xdr:row>
          <xdr:rowOff>19050</xdr:rowOff>
        </xdr:from>
        <xdr:to>
          <xdr:col>2</xdr:col>
          <xdr:colOff>104775</xdr:colOff>
          <xdr:row>175</xdr:row>
          <xdr:rowOff>28575</xdr:rowOff>
        </xdr:to>
        <xdr:sp macro="" textlink="">
          <xdr:nvSpPr>
            <xdr:cNvPr id="15441" name="Check Box 81"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111125</xdr:colOff>
      <xdr:row>8</xdr:row>
      <xdr:rowOff>53974</xdr:rowOff>
    </xdr:from>
    <xdr:to>
      <xdr:col>70</xdr:col>
      <xdr:colOff>111125</xdr:colOff>
      <xdr:row>40</xdr:row>
      <xdr:rowOff>126999</xdr:rowOff>
    </xdr:to>
    <xdr:sp macro="" textlink="">
      <xdr:nvSpPr>
        <xdr:cNvPr id="83" name="正方形/長方形 82"/>
        <xdr:cNvSpPr/>
      </xdr:nvSpPr>
      <xdr:spPr>
        <a:xfrm>
          <a:off x="6892925" y="1206499"/>
          <a:ext cx="6438900" cy="605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ja-JP" altLang="en-US" sz="1400" b="1" u="sng">
              <a:solidFill>
                <a:schemeClr val="dk1"/>
              </a:solidFill>
              <a:effectLst/>
              <a:latin typeface="メイリオ" panose="020B0604030504040204" pitchFamily="50" charset="-128"/>
              <a:ea typeface="メイリオ" panose="020B0604030504040204" pitchFamily="50" charset="-128"/>
              <a:cs typeface="+mn-cs"/>
            </a:rPr>
            <a:t>各選択肢については以下から選択して下さい。</a:t>
          </a:r>
          <a:endParaRPr lang="en-US" altLang="ja-JP" sz="1400" b="1" u="sng">
            <a:solidFill>
              <a:schemeClr val="dk1"/>
            </a:solidFill>
            <a:effectLst/>
            <a:latin typeface="メイリオ" panose="020B0604030504040204" pitchFamily="50" charset="-128"/>
            <a:ea typeface="メイリオ" panose="020B0604030504040204" pitchFamily="50" charset="-128"/>
            <a:cs typeface="+mn-cs"/>
          </a:endParaRPr>
        </a:p>
        <a:p>
          <a:pPr algn="l"/>
          <a:r>
            <a:rPr lang="en-US" altLang="ja-JP" sz="1100" b="1" u="sng">
              <a:solidFill>
                <a:schemeClr val="dk1"/>
              </a:solidFill>
              <a:effectLst/>
              <a:latin typeface="メイリオ" panose="020B0604030504040204" pitchFamily="50" charset="-128"/>
              <a:ea typeface="メイリオ" panose="020B0604030504040204" pitchFamily="50" charset="-128"/>
              <a:cs typeface="+mn-cs"/>
            </a:rPr>
            <a:t>1</a:t>
          </a:r>
        </a:p>
        <a:p>
          <a:pPr algn="l"/>
          <a:r>
            <a:rPr lang="en-US" altLang="ja-JP" sz="1100" b="0" i="0">
              <a:solidFill>
                <a:schemeClr val="dk1"/>
              </a:solidFill>
              <a:effectLst/>
              <a:latin typeface="メイリオ" panose="020B0604030504040204" pitchFamily="50" charset="-128"/>
              <a:ea typeface="メイリオ" panose="020B0604030504040204" pitchFamily="50" charset="-128"/>
              <a:cs typeface="+mn-cs"/>
            </a:rPr>
            <a:t> </a:t>
          </a:r>
          <a:r>
            <a:rPr lang="en-US" altLang="ja-JP">
              <a:solidFill>
                <a:sysClr val="windowText" lastClr="000000"/>
              </a:solidFill>
              <a:latin typeface="メイリオ" panose="020B0604030504040204" pitchFamily="50" charset="-128"/>
              <a:ea typeface="メイリオ" panose="020B0604030504040204" pitchFamily="50" charset="-128"/>
            </a:rPr>
            <a:t>2)</a:t>
          </a:r>
          <a:r>
            <a:rPr lang="ja-JP" altLang="en-US">
              <a:solidFill>
                <a:sysClr val="windowText" lastClr="000000"/>
              </a:solidFill>
              <a:latin typeface="メイリオ" panose="020B0604030504040204" pitchFamily="50" charset="-128"/>
              <a:ea typeface="メイリオ" panose="020B0604030504040204" pitchFamily="50" charset="-128"/>
            </a:rPr>
            <a:t>性別は以下から選択して下さい。</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男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女</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a:solidFill>
                <a:sysClr val="windowText" lastClr="000000"/>
              </a:solidFill>
              <a:latin typeface="メイリオ" panose="020B0604030504040204" pitchFamily="50" charset="-128"/>
              <a:ea typeface="メイリオ" panose="020B0604030504040204" pitchFamily="50" charset="-128"/>
            </a:rPr>
            <a:t> 5)</a:t>
          </a:r>
          <a:r>
            <a:rPr lang="ja-JP" altLang="en-US">
              <a:solidFill>
                <a:sysClr val="windowText" lastClr="000000"/>
              </a:solidFill>
              <a:latin typeface="メイリオ" panose="020B0604030504040204" pitchFamily="50" charset="-128"/>
              <a:ea typeface="メイリオ" panose="020B0604030504040204" pitchFamily="50" charset="-128"/>
            </a:rPr>
            <a:t>診断名は以下から選択して下さい。</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a:solidFill>
                <a:sysClr val="windowText" lastClr="000000"/>
              </a:solidFill>
              <a:latin typeface="メイリオ" panose="020B0604030504040204" pitchFamily="50" charset="-128"/>
              <a:ea typeface="メイリオ" panose="020B0604030504040204" pitchFamily="50" charset="-128"/>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アルツハイマー型認知症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レビー小体型認知症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脳血管性認知症</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前頭側頭型認知症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5:</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若年性アルツハイマー型認知症</a:t>
          </a:r>
          <a:r>
            <a:rPr lang="ja-JP" altLang="en-US">
              <a:solidFill>
                <a:sysClr val="windowText" lastClr="000000"/>
              </a:solidFill>
              <a:latin typeface="メイリオ" panose="020B0604030504040204" pitchFamily="50" charset="-128"/>
              <a:ea typeface="メイリオ" panose="020B0604030504040204" pitchFamily="50" charset="-128"/>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6:</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その他</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a:solidFill>
                <a:sysClr val="windowText" lastClr="000000"/>
              </a:solidFill>
              <a:latin typeface="メイリオ" panose="020B0604030504040204" pitchFamily="50" charset="-128"/>
              <a:ea typeface="メイリオ" panose="020B0604030504040204" pitchFamily="50" charset="-128"/>
            </a:rPr>
            <a:t> </a:t>
          </a:r>
          <a:r>
            <a:rPr lang="en-US" altLang="ja-JP" sz="1100" b="1" i="0" u="sng" strike="noStrike">
              <a:solidFill>
                <a:sysClr val="windowText" lastClr="000000"/>
              </a:solidFill>
              <a:effectLst/>
              <a:latin typeface="メイリオ" panose="020B0604030504040204" pitchFamily="50" charset="-128"/>
              <a:ea typeface="メイリオ" panose="020B0604030504040204" pitchFamily="50" charset="-128"/>
              <a:cs typeface="+mn-cs"/>
            </a:rPr>
            <a:t>2</a:t>
          </a:r>
        </a:p>
        <a:p>
          <a:r>
            <a:rPr lang="en-US" altLang="ja-JP" sz="1100">
              <a:solidFill>
                <a:schemeClr val="dk1"/>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認知機能検査の各スケールは以下を参考にして下さい。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1.HDS-R</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：改訂長谷川式簡易知能評価スケール</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点満点</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2.MMSE </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MiniMentalStateExamination(30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点満点</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3.CDR</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Clinical</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DementiaRating</a:t>
          </a:r>
        </a:p>
        <a:p>
          <a:pPr algn="l"/>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0</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：健常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0.5</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：認知症の疑い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1</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：軽度認知症　</a:t>
          </a:r>
          <a:endPar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2</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：中度認知症　</a:t>
          </a:r>
          <a:r>
            <a:rPr lang="en-US" altLang="ja-JP"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CDR 3</a:t>
          </a:r>
          <a:r>
            <a:rPr lang="ja-JP" altLang="en-US" sz="1100" b="0" i="0" u="none" strike="noStrike" baseline="0">
              <a:solidFill>
                <a:sysClr val="windowText" lastClr="000000"/>
              </a:solidFill>
              <a:effectLst/>
              <a:latin typeface="メイリオ" panose="020B0604030504040204" pitchFamily="50" charset="-128"/>
              <a:ea typeface="メイリオ" panose="020B0604030504040204" pitchFamily="50" charset="-128"/>
              <a:cs typeface="+mn-cs"/>
            </a:rPr>
            <a:t>：重度認知症</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4.FAST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FunctionalAssessmentStaging</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：正常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：年齢相応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：境界状態</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en-US" altLang="ja-JP" sz="1100" b="0" i="0">
              <a:solidFill>
                <a:schemeClr val="dk1"/>
              </a:solidFill>
              <a:effectLst/>
              <a:latin typeface="メイリオ" panose="020B0604030504040204" pitchFamily="50" charset="-128"/>
              <a:ea typeface="メイリオ" panose="020B0604030504040204" pitchFamily="50" charset="-128"/>
              <a:cs typeface="+mn-cs"/>
            </a:rPr>
            <a:t>stage4</a:t>
          </a:r>
          <a:r>
            <a:rPr lang="ja-JP" altLang="ja-JP" sz="1100" b="0" i="0">
              <a:solidFill>
                <a:schemeClr val="dk1"/>
              </a:solidFill>
              <a:effectLst/>
              <a:latin typeface="メイリオ" panose="020B0604030504040204" pitchFamily="50" charset="-128"/>
              <a:ea typeface="メイリオ" panose="020B0604030504040204" pitchFamily="50" charset="-128"/>
              <a:cs typeface="+mn-cs"/>
            </a:rPr>
            <a:t>：軽度</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stage5</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：中等度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stage6</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：やや高度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stage7</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：高度</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日常生活自立度は以下から選択して下さい。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1:Ⅰ</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2:Ⅱa</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3:Ⅱb</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4:Ⅲa</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5:Ⅲb</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6:Ⅳ</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7:M</a:t>
          </a:r>
        </a:p>
      </xdr:txBody>
    </xdr:sp>
    <xdr:clientData/>
  </xdr:twoCellAnchor>
  <xdr:twoCellAnchor>
    <xdr:from>
      <xdr:col>19</xdr:col>
      <xdr:colOff>0</xdr:colOff>
      <xdr:row>48</xdr:row>
      <xdr:rowOff>1</xdr:rowOff>
    </xdr:from>
    <xdr:to>
      <xdr:col>70</xdr:col>
      <xdr:colOff>79375</xdr:colOff>
      <xdr:row>90</xdr:row>
      <xdr:rowOff>63501</xdr:rowOff>
    </xdr:to>
    <xdr:sp macro="" textlink="">
      <xdr:nvSpPr>
        <xdr:cNvPr id="84" name="正方形/長方形 83"/>
        <xdr:cNvSpPr/>
      </xdr:nvSpPr>
      <xdr:spPr>
        <a:xfrm>
          <a:off x="6905625" y="8848726"/>
          <a:ext cx="6394450" cy="92170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ja-JP" altLang="en-US" sz="1400" b="1" u="sng">
              <a:solidFill>
                <a:schemeClr val="dk1"/>
              </a:solidFill>
              <a:effectLst/>
              <a:latin typeface="メイリオ" panose="020B0604030504040204" pitchFamily="50" charset="-128"/>
              <a:ea typeface="メイリオ" panose="020B0604030504040204" pitchFamily="50" charset="-128"/>
              <a:cs typeface="+mn-cs"/>
            </a:rPr>
            <a:t>各選択肢については以下から選択して下さい。</a:t>
          </a:r>
          <a:endParaRPr lang="en-US" altLang="ja-JP" sz="1400" b="1" u="sng">
            <a:solidFill>
              <a:schemeClr val="dk1"/>
            </a:solidFill>
            <a:effectLst/>
            <a:latin typeface="メイリオ" panose="020B0604030504040204" pitchFamily="50" charset="-128"/>
            <a:ea typeface="メイリオ" panose="020B0604030504040204" pitchFamily="50" charset="-128"/>
            <a:cs typeface="+mn-cs"/>
          </a:endParaRPr>
        </a:p>
        <a:p>
          <a:pPr algn="l"/>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3)ADL</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の支援レベルは以下から選択して下さい。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０</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自立（手助け、準備、観察は不要。または、１～２回のみ。）</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１</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準備のみ（ものや道具を患者の手に届く範囲に置くことが３回以上。）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２</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観察（見守り、励まし、誘導が３回以上）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３</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部分的な援助（動作の大部分＜５０％以上＞は自分でできる。四肢の動きを助けるなどの体重（身体）を支えない援助を</a:t>
          </a:r>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４</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広範な援助（動作の大部分＜５０％以上＞は自分でできるが、 体重を支える援助＜たとえば、四肢や体幹の重みを支える＞を３回以上。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５</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最大の援助（動作の一部＜５０％未満＞しか自分でできず、体重を支える援助を３回以上。</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en-US"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６</a:t>
          </a:r>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全面依存（まる３日間すべての面で他者が全面援助した。）</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4)IADL</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の困難度は以下から選択して下さい。</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0:</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問題ない　</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1:</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いくらか困難（援助が必要、非常にゆっくりしている、疲れる）</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lang="en-US" altLang="ja-JP" sz="1100" b="1" i="0" u="none" strike="noStrike">
              <a:solidFill>
                <a:sysClr val="windowText" lastClr="000000"/>
              </a:solidFill>
              <a:effectLst/>
              <a:latin typeface="メイリオ" panose="020B0604030504040204" pitchFamily="50" charset="-128"/>
              <a:ea typeface="メイリオ" panose="020B0604030504040204" pitchFamily="50" charset="-128"/>
              <a:cs typeface="+mn-cs"/>
            </a:rPr>
            <a:t> 2:</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非常に困難（ほとんど、あるいは全く本人は実施できない）</a:t>
          </a:r>
          <a:r>
            <a:rPr lang="ja-JP" altLang="en-US">
              <a:solidFill>
                <a:sysClr val="windowText" lastClr="000000"/>
              </a:solidFill>
              <a:latin typeface="メイリオ" panose="020B0604030504040204" pitchFamily="50" charset="-128"/>
              <a:ea typeface="メイリオ" panose="020B0604030504040204" pitchFamily="50" charset="-128"/>
            </a:rPr>
            <a:t> </a:t>
          </a:r>
          <a:endParaRPr lang="en-US" altLang="ja-JP">
            <a:solidFill>
              <a:sysClr val="windowText" lastClr="000000"/>
            </a:solidFill>
            <a:latin typeface="メイリオ" panose="020B0604030504040204" pitchFamily="50" charset="-128"/>
            <a:ea typeface="メイリオ" panose="020B0604030504040204" pitchFamily="50" charset="-128"/>
          </a:endParaRPr>
        </a:p>
        <a:p>
          <a:pPr algn="l"/>
          <a:endParaRPr lang="en-US" altLang="ja-JP">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100" b="1" u="sng">
              <a:solidFill>
                <a:sysClr val="windowText" lastClr="000000"/>
              </a:solidFill>
              <a:latin typeface="メイリオ" panose="020B0604030504040204" pitchFamily="50" charset="-128"/>
              <a:ea typeface="メイリオ" panose="020B0604030504040204" pitchFamily="50" charset="-128"/>
            </a:rPr>
            <a:t>3</a:t>
          </a:r>
        </a:p>
        <a:p>
          <a:pPr algn="l"/>
          <a:r>
            <a:rPr kumimoji="1" lang="en-US" altLang="ja-JP" sz="1100">
              <a:solidFill>
                <a:sysClr val="windowText" lastClr="000000"/>
              </a:solidFill>
              <a:latin typeface="メイリオ" panose="020B0604030504040204" pitchFamily="50" charset="-128"/>
              <a:ea typeface="メイリオ" panose="020B0604030504040204" pitchFamily="50" charset="-128"/>
            </a:rPr>
            <a:t>5)</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要介護度は以下から選択して下さい。</a:t>
          </a: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　⇒　</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要支援</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要支援</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3:</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1</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4:</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2</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5:</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3</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6:</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4</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7:</a:t>
          </a:r>
          <a:r>
            <a:rPr kumimoji="1" lang="ja-JP" altLang="en-US" sz="1100">
              <a:solidFill>
                <a:sysClr val="windowText" lastClr="000000"/>
              </a:solidFill>
              <a:latin typeface="メイリオ" panose="020B0604030504040204" pitchFamily="50" charset="-128"/>
              <a:ea typeface="メイリオ" panose="020B0604030504040204" pitchFamily="50" charset="-128"/>
            </a:rPr>
            <a:t>要介護</a:t>
          </a:r>
          <a:r>
            <a:rPr kumimoji="1" lang="en-US" altLang="ja-JP" sz="1100">
              <a:solidFill>
                <a:sysClr val="windowText" lastClr="000000"/>
              </a:solidFill>
              <a:latin typeface="メイリオ" panose="020B0604030504040204" pitchFamily="50" charset="-128"/>
              <a:ea typeface="メイリオ" panose="020B0604030504040204" pitchFamily="50" charset="-128"/>
            </a:rPr>
            <a:t>5</a:t>
          </a:r>
          <a:endParaRPr kumimoji="1" lang="ja-JP" altLang="en-US"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67</xdr:row>
          <xdr:rowOff>76200</xdr:rowOff>
        </xdr:from>
        <xdr:to>
          <xdr:col>13</xdr:col>
          <xdr:colOff>76200</xdr:colOff>
          <xdr:row>79</xdr:row>
          <xdr:rowOff>142875</xdr:rowOff>
        </xdr:to>
        <xdr:sp macro="" textlink="">
          <xdr:nvSpPr>
            <xdr:cNvPr id="15442" name="Group Box 82" hidden="1">
              <a:extLst>
                <a:ext uri="{63B3BB69-23CF-44E3-9099-C40C66FF867C}">
                  <a14:compatExt spid="_x0000_s154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67</xdr:row>
          <xdr:rowOff>228600</xdr:rowOff>
        </xdr:from>
        <xdr:to>
          <xdr:col>2</xdr:col>
          <xdr:colOff>85725</xdr:colOff>
          <xdr:row>69</xdr:row>
          <xdr:rowOff>0</xdr:rowOff>
        </xdr:to>
        <xdr:sp macro="" textlink="">
          <xdr:nvSpPr>
            <xdr:cNvPr id="15443" name="Option Button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68</xdr:row>
          <xdr:rowOff>219075</xdr:rowOff>
        </xdr:from>
        <xdr:to>
          <xdr:col>2</xdr:col>
          <xdr:colOff>85725</xdr:colOff>
          <xdr:row>69</xdr:row>
          <xdr:rowOff>228600</xdr:rowOff>
        </xdr:to>
        <xdr:sp macro="" textlink="">
          <xdr:nvSpPr>
            <xdr:cNvPr id="15444" name="Option Button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70</xdr:row>
          <xdr:rowOff>104775</xdr:rowOff>
        </xdr:from>
        <xdr:to>
          <xdr:col>2</xdr:col>
          <xdr:colOff>85725</xdr:colOff>
          <xdr:row>71</xdr:row>
          <xdr:rowOff>219075</xdr:rowOff>
        </xdr:to>
        <xdr:sp macro="" textlink="">
          <xdr:nvSpPr>
            <xdr:cNvPr id="15445" name="Option Button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73</xdr:row>
          <xdr:rowOff>0</xdr:rowOff>
        </xdr:from>
        <xdr:to>
          <xdr:col>2</xdr:col>
          <xdr:colOff>85725</xdr:colOff>
          <xdr:row>73</xdr:row>
          <xdr:rowOff>247650</xdr:rowOff>
        </xdr:to>
        <xdr:sp macro="" textlink="">
          <xdr:nvSpPr>
            <xdr:cNvPr id="15446" name="Option Button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73</xdr:row>
          <xdr:rowOff>257175</xdr:rowOff>
        </xdr:from>
        <xdr:to>
          <xdr:col>2</xdr:col>
          <xdr:colOff>85725</xdr:colOff>
          <xdr:row>74</xdr:row>
          <xdr:rowOff>228600</xdr:rowOff>
        </xdr:to>
        <xdr:sp macro="" textlink="">
          <xdr:nvSpPr>
            <xdr:cNvPr id="15447" name="Option Button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74</xdr:row>
          <xdr:rowOff>228600</xdr:rowOff>
        </xdr:from>
        <xdr:to>
          <xdr:col>2</xdr:col>
          <xdr:colOff>85725</xdr:colOff>
          <xdr:row>76</xdr:row>
          <xdr:rowOff>0</xdr:rowOff>
        </xdr:to>
        <xdr:sp macro="" textlink="">
          <xdr:nvSpPr>
            <xdr:cNvPr id="15448" name="Option Button 88" hidden="1">
              <a:extLst>
                <a:ext uri="{63B3BB69-23CF-44E3-9099-C40C66FF867C}">
                  <a14:compatExt spid="_x0000_s1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75</xdr:row>
          <xdr:rowOff>228600</xdr:rowOff>
        </xdr:from>
        <xdr:to>
          <xdr:col>2</xdr:col>
          <xdr:colOff>85725</xdr:colOff>
          <xdr:row>77</xdr:row>
          <xdr:rowOff>0</xdr:rowOff>
        </xdr:to>
        <xdr:sp macro="" textlink="">
          <xdr:nvSpPr>
            <xdr:cNvPr id="15449" name="Option Button 89" hidden="1">
              <a:extLst>
                <a:ext uri="{63B3BB69-23CF-44E3-9099-C40C66FF867C}">
                  <a14:compatExt spid="_x0000_s15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xdr:row>
          <xdr:rowOff>9525</xdr:rowOff>
        </xdr:from>
        <xdr:to>
          <xdr:col>2</xdr:col>
          <xdr:colOff>85725</xdr:colOff>
          <xdr:row>78</xdr:row>
          <xdr:rowOff>19050</xdr:rowOff>
        </xdr:to>
        <xdr:sp macro="" textlink="">
          <xdr:nvSpPr>
            <xdr:cNvPr id="15450" name="Option Button 90" hidden="1">
              <a:extLst>
                <a:ext uri="{63B3BB69-23CF-44E3-9099-C40C66FF867C}">
                  <a14:compatExt spid="_x0000_s1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xdr:row>
          <xdr:rowOff>228600</xdr:rowOff>
        </xdr:from>
        <xdr:to>
          <xdr:col>2</xdr:col>
          <xdr:colOff>85725</xdr:colOff>
          <xdr:row>79</xdr:row>
          <xdr:rowOff>0</xdr:rowOff>
        </xdr:to>
        <xdr:sp macro="" textlink="">
          <xdr:nvSpPr>
            <xdr:cNvPr id="15451" name="Option Button 91" hidden="1">
              <a:extLst>
                <a:ext uri="{63B3BB69-23CF-44E3-9099-C40C66FF867C}">
                  <a14:compatExt spid="_x0000_s1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828675</xdr:colOff>
          <xdr:row>70</xdr:row>
          <xdr:rowOff>76200</xdr:rowOff>
        </xdr:from>
        <xdr:to>
          <xdr:col>10</xdr:col>
          <xdr:colOff>114300</xdr:colOff>
          <xdr:row>72</xdr:row>
          <xdr:rowOff>66675</xdr:rowOff>
        </xdr:to>
        <xdr:sp macro="" textlink="">
          <xdr:nvSpPr>
            <xdr:cNvPr id="15452" name="Group Box 92" hidden="1">
              <a:extLst>
                <a:ext uri="{63B3BB69-23CF-44E3-9099-C40C66FF867C}">
                  <a14:compatExt spid="_x0000_s154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71</xdr:row>
          <xdr:rowOff>0</xdr:rowOff>
        </xdr:from>
        <xdr:to>
          <xdr:col>4</xdr:col>
          <xdr:colOff>19050</xdr:colOff>
          <xdr:row>72</xdr:row>
          <xdr:rowOff>9525</xdr:rowOff>
        </xdr:to>
        <xdr:sp macro="" textlink="">
          <xdr:nvSpPr>
            <xdr:cNvPr id="15453" name="Option Button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70</xdr:row>
          <xdr:rowOff>123825</xdr:rowOff>
        </xdr:from>
        <xdr:to>
          <xdr:col>7</xdr:col>
          <xdr:colOff>19050</xdr:colOff>
          <xdr:row>72</xdr:row>
          <xdr:rowOff>0</xdr:rowOff>
        </xdr:to>
        <xdr:sp macro="" textlink="">
          <xdr:nvSpPr>
            <xdr:cNvPr id="15454" name="Option Button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3.x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47" Type="http://schemas.openxmlformats.org/officeDocument/2006/relationships/ctrlProp" Target="../ctrlProps/ctrlProp54.xml"/><Relationship Id="rId50" Type="http://schemas.openxmlformats.org/officeDocument/2006/relationships/ctrlProp" Target="../ctrlProps/ctrlProp57.xml"/><Relationship Id="rId55" Type="http://schemas.openxmlformats.org/officeDocument/2006/relationships/ctrlProp" Target="../ctrlProps/ctrlProp62.xml"/><Relationship Id="rId63" Type="http://schemas.openxmlformats.org/officeDocument/2006/relationships/ctrlProp" Target="../ctrlProps/ctrlProp70.xml"/><Relationship Id="rId68" Type="http://schemas.openxmlformats.org/officeDocument/2006/relationships/ctrlProp" Target="../ctrlProps/ctrlProp75.xml"/><Relationship Id="rId76" Type="http://schemas.openxmlformats.org/officeDocument/2006/relationships/ctrlProp" Target="../ctrlProps/ctrlProp83.xml"/><Relationship Id="rId84" Type="http://schemas.openxmlformats.org/officeDocument/2006/relationships/ctrlProp" Target="../ctrlProps/ctrlProp91.xml"/><Relationship Id="rId89" Type="http://schemas.openxmlformats.org/officeDocument/2006/relationships/ctrlProp" Target="../ctrlProps/ctrlProp96.xml"/><Relationship Id="rId97" Type="http://schemas.openxmlformats.org/officeDocument/2006/relationships/ctrlProp" Target="../ctrlProps/ctrlProp104.xml"/><Relationship Id="rId7" Type="http://schemas.openxmlformats.org/officeDocument/2006/relationships/ctrlProp" Target="../ctrlProps/ctrlProp14.xml"/><Relationship Id="rId71" Type="http://schemas.openxmlformats.org/officeDocument/2006/relationships/ctrlProp" Target="../ctrlProps/ctrlProp78.xml"/><Relationship Id="rId92" Type="http://schemas.openxmlformats.org/officeDocument/2006/relationships/ctrlProp" Target="../ctrlProps/ctrlProp99.xml"/><Relationship Id="rId2" Type="http://schemas.openxmlformats.org/officeDocument/2006/relationships/drawing" Target="../drawings/drawing3.xml"/><Relationship Id="rId16" Type="http://schemas.openxmlformats.org/officeDocument/2006/relationships/ctrlProp" Target="../ctrlProps/ctrlProp23.xml"/><Relationship Id="rId29" Type="http://schemas.openxmlformats.org/officeDocument/2006/relationships/ctrlProp" Target="../ctrlProps/ctrlProp36.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3" Type="http://schemas.openxmlformats.org/officeDocument/2006/relationships/ctrlProp" Target="../ctrlProps/ctrlProp60.xml"/><Relationship Id="rId58" Type="http://schemas.openxmlformats.org/officeDocument/2006/relationships/ctrlProp" Target="../ctrlProps/ctrlProp65.xml"/><Relationship Id="rId66" Type="http://schemas.openxmlformats.org/officeDocument/2006/relationships/ctrlProp" Target="../ctrlProps/ctrlProp73.xml"/><Relationship Id="rId74" Type="http://schemas.openxmlformats.org/officeDocument/2006/relationships/ctrlProp" Target="../ctrlProps/ctrlProp81.xml"/><Relationship Id="rId79" Type="http://schemas.openxmlformats.org/officeDocument/2006/relationships/ctrlProp" Target="../ctrlProps/ctrlProp86.xml"/><Relationship Id="rId87" Type="http://schemas.openxmlformats.org/officeDocument/2006/relationships/ctrlProp" Target="../ctrlProps/ctrlProp94.xml"/><Relationship Id="rId5" Type="http://schemas.openxmlformats.org/officeDocument/2006/relationships/ctrlProp" Target="../ctrlProps/ctrlProp12.xml"/><Relationship Id="rId61" Type="http://schemas.openxmlformats.org/officeDocument/2006/relationships/ctrlProp" Target="../ctrlProps/ctrlProp68.xml"/><Relationship Id="rId82" Type="http://schemas.openxmlformats.org/officeDocument/2006/relationships/ctrlProp" Target="../ctrlProps/ctrlProp89.xml"/><Relationship Id="rId90" Type="http://schemas.openxmlformats.org/officeDocument/2006/relationships/ctrlProp" Target="../ctrlProps/ctrlProp97.xml"/><Relationship Id="rId95" Type="http://schemas.openxmlformats.org/officeDocument/2006/relationships/ctrlProp" Target="../ctrlProps/ctrlProp102.xml"/><Relationship Id="rId19" Type="http://schemas.openxmlformats.org/officeDocument/2006/relationships/ctrlProp" Target="../ctrlProps/ctrlProp2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56" Type="http://schemas.openxmlformats.org/officeDocument/2006/relationships/ctrlProp" Target="../ctrlProps/ctrlProp63.xml"/><Relationship Id="rId64" Type="http://schemas.openxmlformats.org/officeDocument/2006/relationships/ctrlProp" Target="../ctrlProps/ctrlProp71.xml"/><Relationship Id="rId69" Type="http://schemas.openxmlformats.org/officeDocument/2006/relationships/ctrlProp" Target="../ctrlProps/ctrlProp76.xml"/><Relationship Id="rId77" Type="http://schemas.openxmlformats.org/officeDocument/2006/relationships/ctrlProp" Target="../ctrlProps/ctrlProp84.xml"/><Relationship Id="rId8" Type="http://schemas.openxmlformats.org/officeDocument/2006/relationships/ctrlProp" Target="../ctrlProps/ctrlProp15.xml"/><Relationship Id="rId51" Type="http://schemas.openxmlformats.org/officeDocument/2006/relationships/ctrlProp" Target="../ctrlProps/ctrlProp58.xml"/><Relationship Id="rId72" Type="http://schemas.openxmlformats.org/officeDocument/2006/relationships/ctrlProp" Target="../ctrlProps/ctrlProp79.xml"/><Relationship Id="rId80" Type="http://schemas.openxmlformats.org/officeDocument/2006/relationships/ctrlProp" Target="../ctrlProps/ctrlProp87.xml"/><Relationship Id="rId85" Type="http://schemas.openxmlformats.org/officeDocument/2006/relationships/ctrlProp" Target="../ctrlProps/ctrlProp92.xml"/><Relationship Id="rId93" Type="http://schemas.openxmlformats.org/officeDocument/2006/relationships/ctrlProp" Target="../ctrlProps/ctrlProp100.xml"/><Relationship Id="rId3" Type="http://schemas.openxmlformats.org/officeDocument/2006/relationships/vmlDrawing" Target="../drawings/vmlDrawing3.v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59" Type="http://schemas.openxmlformats.org/officeDocument/2006/relationships/ctrlProp" Target="../ctrlProps/ctrlProp66.xml"/><Relationship Id="rId67" Type="http://schemas.openxmlformats.org/officeDocument/2006/relationships/ctrlProp" Target="../ctrlProps/ctrlProp74.xml"/><Relationship Id="rId20" Type="http://schemas.openxmlformats.org/officeDocument/2006/relationships/ctrlProp" Target="../ctrlProps/ctrlProp27.xml"/><Relationship Id="rId41" Type="http://schemas.openxmlformats.org/officeDocument/2006/relationships/ctrlProp" Target="../ctrlProps/ctrlProp48.xml"/><Relationship Id="rId54" Type="http://schemas.openxmlformats.org/officeDocument/2006/relationships/ctrlProp" Target="../ctrlProps/ctrlProp61.xml"/><Relationship Id="rId62" Type="http://schemas.openxmlformats.org/officeDocument/2006/relationships/ctrlProp" Target="../ctrlProps/ctrlProp69.xml"/><Relationship Id="rId70" Type="http://schemas.openxmlformats.org/officeDocument/2006/relationships/ctrlProp" Target="../ctrlProps/ctrlProp77.xml"/><Relationship Id="rId75" Type="http://schemas.openxmlformats.org/officeDocument/2006/relationships/ctrlProp" Target="../ctrlProps/ctrlProp82.xml"/><Relationship Id="rId83" Type="http://schemas.openxmlformats.org/officeDocument/2006/relationships/ctrlProp" Target="../ctrlProps/ctrlProp90.xml"/><Relationship Id="rId88" Type="http://schemas.openxmlformats.org/officeDocument/2006/relationships/ctrlProp" Target="../ctrlProps/ctrlProp95.xml"/><Relationship Id="rId91" Type="http://schemas.openxmlformats.org/officeDocument/2006/relationships/ctrlProp" Target="../ctrlProps/ctrlProp98.xml"/><Relationship Id="rId96" Type="http://schemas.openxmlformats.org/officeDocument/2006/relationships/ctrlProp" Target="../ctrlProps/ctrlProp10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57" Type="http://schemas.openxmlformats.org/officeDocument/2006/relationships/ctrlProp" Target="../ctrlProps/ctrlProp64.xml"/><Relationship Id="rId10" Type="http://schemas.openxmlformats.org/officeDocument/2006/relationships/ctrlProp" Target="../ctrlProps/ctrlProp17.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60" Type="http://schemas.openxmlformats.org/officeDocument/2006/relationships/ctrlProp" Target="../ctrlProps/ctrlProp67.xml"/><Relationship Id="rId65" Type="http://schemas.openxmlformats.org/officeDocument/2006/relationships/ctrlProp" Target="../ctrlProps/ctrlProp72.xml"/><Relationship Id="rId73" Type="http://schemas.openxmlformats.org/officeDocument/2006/relationships/ctrlProp" Target="../ctrlProps/ctrlProp80.xml"/><Relationship Id="rId78" Type="http://schemas.openxmlformats.org/officeDocument/2006/relationships/ctrlProp" Target="../ctrlProps/ctrlProp85.xml"/><Relationship Id="rId81" Type="http://schemas.openxmlformats.org/officeDocument/2006/relationships/ctrlProp" Target="../ctrlProps/ctrlProp88.xml"/><Relationship Id="rId86" Type="http://schemas.openxmlformats.org/officeDocument/2006/relationships/ctrlProp" Target="../ctrlProps/ctrlProp93.xml"/><Relationship Id="rId94" Type="http://schemas.openxmlformats.org/officeDocument/2006/relationships/ctrlProp" Target="../ctrlProps/ctrlProp101.xml"/><Relationship Id="rId4" Type="http://schemas.openxmlformats.org/officeDocument/2006/relationships/ctrlProp" Target="../ctrlProps/ctrlProp11.xml"/><Relationship Id="rId9" Type="http://schemas.openxmlformats.org/officeDocument/2006/relationships/ctrlProp" Target="../ctrlProps/ctrlProp16.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27.xml"/><Relationship Id="rId21" Type="http://schemas.openxmlformats.org/officeDocument/2006/relationships/ctrlProp" Target="../ctrlProps/ctrlProp122.xml"/><Relationship Id="rId34" Type="http://schemas.openxmlformats.org/officeDocument/2006/relationships/ctrlProp" Target="../ctrlProps/ctrlProp135.xml"/><Relationship Id="rId42" Type="http://schemas.openxmlformats.org/officeDocument/2006/relationships/ctrlProp" Target="../ctrlProps/ctrlProp143.xml"/><Relationship Id="rId47" Type="http://schemas.openxmlformats.org/officeDocument/2006/relationships/ctrlProp" Target="../ctrlProps/ctrlProp148.xml"/><Relationship Id="rId50" Type="http://schemas.openxmlformats.org/officeDocument/2006/relationships/ctrlProp" Target="../ctrlProps/ctrlProp151.xml"/><Relationship Id="rId55" Type="http://schemas.openxmlformats.org/officeDocument/2006/relationships/ctrlProp" Target="../ctrlProps/ctrlProp156.xml"/><Relationship Id="rId63" Type="http://schemas.openxmlformats.org/officeDocument/2006/relationships/ctrlProp" Target="../ctrlProps/ctrlProp164.xml"/><Relationship Id="rId68" Type="http://schemas.openxmlformats.org/officeDocument/2006/relationships/ctrlProp" Target="../ctrlProps/ctrlProp169.xml"/><Relationship Id="rId76" Type="http://schemas.openxmlformats.org/officeDocument/2006/relationships/ctrlProp" Target="../ctrlProps/ctrlProp177.xml"/><Relationship Id="rId84" Type="http://schemas.openxmlformats.org/officeDocument/2006/relationships/ctrlProp" Target="../ctrlProps/ctrlProp185.xml"/><Relationship Id="rId89" Type="http://schemas.openxmlformats.org/officeDocument/2006/relationships/ctrlProp" Target="../ctrlProps/ctrlProp190.xml"/><Relationship Id="rId97" Type="http://schemas.openxmlformats.org/officeDocument/2006/relationships/ctrlProp" Target="../ctrlProps/ctrlProp198.xml"/><Relationship Id="rId7" Type="http://schemas.openxmlformats.org/officeDocument/2006/relationships/ctrlProp" Target="../ctrlProps/ctrlProp108.xml"/><Relationship Id="rId71" Type="http://schemas.openxmlformats.org/officeDocument/2006/relationships/ctrlProp" Target="../ctrlProps/ctrlProp172.xml"/><Relationship Id="rId92" Type="http://schemas.openxmlformats.org/officeDocument/2006/relationships/ctrlProp" Target="../ctrlProps/ctrlProp193.xml"/><Relationship Id="rId2" Type="http://schemas.openxmlformats.org/officeDocument/2006/relationships/drawing" Target="../drawings/drawing4.xml"/><Relationship Id="rId16" Type="http://schemas.openxmlformats.org/officeDocument/2006/relationships/ctrlProp" Target="../ctrlProps/ctrlProp117.xml"/><Relationship Id="rId29" Type="http://schemas.openxmlformats.org/officeDocument/2006/relationships/ctrlProp" Target="../ctrlProps/ctrlProp130.xml"/><Relationship Id="rId11" Type="http://schemas.openxmlformats.org/officeDocument/2006/relationships/ctrlProp" Target="../ctrlProps/ctrlProp112.xml"/><Relationship Id="rId24" Type="http://schemas.openxmlformats.org/officeDocument/2006/relationships/ctrlProp" Target="../ctrlProps/ctrlProp125.xml"/><Relationship Id="rId32" Type="http://schemas.openxmlformats.org/officeDocument/2006/relationships/ctrlProp" Target="../ctrlProps/ctrlProp133.xml"/><Relationship Id="rId37" Type="http://schemas.openxmlformats.org/officeDocument/2006/relationships/ctrlProp" Target="../ctrlProps/ctrlProp138.xml"/><Relationship Id="rId40" Type="http://schemas.openxmlformats.org/officeDocument/2006/relationships/ctrlProp" Target="../ctrlProps/ctrlProp141.xml"/><Relationship Id="rId45" Type="http://schemas.openxmlformats.org/officeDocument/2006/relationships/ctrlProp" Target="../ctrlProps/ctrlProp146.xml"/><Relationship Id="rId53" Type="http://schemas.openxmlformats.org/officeDocument/2006/relationships/ctrlProp" Target="../ctrlProps/ctrlProp154.xml"/><Relationship Id="rId58" Type="http://schemas.openxmlformats.org/officeDocument/2006/relationships/ctrlProp" Target="../ctrlProps/ctrlProp159.xml"/><Relationship Id="rId66" Type="http://schemas.openxmlformats.org/officeDocument/2006/relationships/ctrlProp" Target="../ctrlProps/ctrlProp167.xml"/><Relationship Id="rId74" Type="http://schemas.openxmlformats.org/officeDocument/2006/relationships/ctrlProp" Target="../ctrlProps/ctrlProp175.xml"/><Relationship Id="rId79" Type="http://schemas.openxmlformats.org/officeDocument/2006/relationships/ctrlProp" Target="../ctrlProps/ctrlProp180.xml"/><Relationship Id="rId87" Type="http://schemas.openxmlformats.org/officeDocument/2006/relationships/ctrlProp" Target="../ctrlProps/ctrlProp188.xml"/><Relationship Id="rId5" Type="http://schemas.openxmlformats.org/officeDocument/2006/relationships/ctrlProp" Target="../ctrlProps/ctrlProp106.xml"/><Relationship Id="rId61" Type="http://schemas.openxmlformats.org/officeDocument/2006/relationships/ctrlProp" Target="../ctrlProps/ctrlProp162.xml"/><Relationship Id="rId82" Type="http://schemas.openxmlformats.org/officeDocument/2006/relationships/ctrlProp" Target="../ctrlProps/ctrlProp183.xml"/><Relationship Id="rId90" Type="http://schemas.openxmlformats.org/officeDocument/2006/relationships/ctrlProp" Target="../ctrlProps/ctrlProp191.xml"/><Relationship Id="rId95" Type="http://schemas.openxmlformats.org/officeDocument/2006/relationships/ctrlProp" Target="../ctrlProps/ctrlProp196.xml"/><Relationship Id="rId19" Type="http://schemas.openxmlformats.org/officeDocument/2006/relationships/ctrlProp" Target="../ctrlProps/ctrlProp12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 Id="rId30" Type="http://schemas.openxmlformats.org/officeDocument/2006/relationships/ctrlProp" Target="../ctrlProps/ctrlProp131.xml"/><Relationship Id="rId35" Type="http://schemas.openxmlformats.org/officeDocument/2006/relationships/ctrlProp" Target="../ctrlProps/ctrlProp136.xml"/><Relationship Id="rId43" Type="http://schemas.openxmlformats.org/officeDocument/2006/relationships/ctrlProp" Target="../ctrlProps/ctrlProp144.xml"/><Relationship Id="rId48" Type="http://schemas.openxmlformats.org/officeDocument/2006/relationships/ctrlProp" Target="../ctrlProps/ctrlProp149.xml"/><Relationship Id="rId56" Type="http://schemas.openxmlformats.org/officeDocument/2006/relationships/ctrlProp" Target="../ctrlProps/ctrlProp157.xml"/><Relationship Id="rId64" Type="http://schemas.openxmlformats.org/officeDocument/2006/relationships/ctrlProp" Target="../ctrlProps/ctrlProp165.xml"/><Relationship Id="rId69" Type="http://schemas.openxmlformats.org/officeDocument/2006/relationships/ctrlProp" Target="../ctrlProps/ctrlProp170.xml"/><Relationship Id="rId77" Type="http://schemas.openxmlformats.org/officeDocument/2006/relationships/ctrlProp" Target="../ctrlProps/ctrlProp178.xml"/><Relationship Id="rId8" Type="http://schemas.openxmlformats.org/officeDocument/2006/relationships/ctrlProp" Target="../ctrlProps/ctrlProp109.xml"/><Relationship Id="rId51" Type="http://schemas.openxmlformats.org/officeDocument/2006/relationships/ctrlProp" Target="../ctrlProps/ctrlProp152.xml"/><Relationship Id="rId72" Type="http://schemas.openxmlformats.org/officeDocument/2006/relationships/ctrlProp" Target="../ctrlProps/ctrlProp173.xml"/><Relationship Id="rId80" Type="http://schemas.openxmlformats.org/officeDocument/2006/relationships/ctrlProp" Target="../ctrlProps/ctrlProp181.xml"/><Relationship Id="rId85" Type="http://schemas.openxmlformats.org/officeDocument/2006/relationships/ctrlProp" Target="../ctrlProps/ctrlProp186.xml"/><Relationship Id="rId93" Type="http://schemas.openxmlformats.org/officeDocument/2006/relationships/ctrlProp" Target="../ctrlProps/ctrlProp194.xml"/><Relationship Id="rId3" Type="http://schemas.openxmlformats.org/officeDocument/2006/relationships/vmlDrawing" Target="../drawings/vmlDrawing4.v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33" Type="http://schemas.openxmlformats.org/officeDocument/2006/relationships/ctrlProp" Target="../ctrlProps/ctrlProp134.xml"/><Relationship Id="rId38" Type="http://schemas.openxmlformats.org/officeDocument/2006/relationships/ctrlProp" Target="../ctrlProps/ctrlProp139.xml"/><Relationship Id="rId46" Type="http://schemas.openxmlformats.org/officeDocument/2006/relationships/ctrlProp" Target="../ctrlProps/ctrlProp147.xml"/><Relationship Id="rId59" Type="http://schemas.openxmlformats.org/officeDocument/2006/relationships/ctrlProp" Target="../ctrlProps/ctrlProp160.xml"/><Relationship Id="rId67" Type="http://schemas.openxmlformats.org/officeDocument/2006/relationships/ctrlProp" Target="../ctrlProps/ctrlProp168.xml"/><Relationship Id="rId20" Type="http://schemas.openxmlformats.org/officeDocument/2006/relationships/ctrlProp" Target="../ctrlProps/ctrlProp121.xml"/><Relationship Id="rId41" Type="http://schemas.openxmlformats.org/officeDocument/2006/relationships/ctrlProp" Target="../ctrlProps/ctrlProp142.xml"/><Relationship Id="rId54" Type="http://schemas.openxmlformats.org/officeDocument/2006/relationships/ctrlProp" Target="../ctrlProps/ctrlProp155.xml"/><Relationship Id="rId62" Type="http://schemas.openxmlformats.org/officeDocument/2006/relationships/ctrlProp" Target="../ctrlProps/ctrlProp163.xml"/><Relationship Id="rId70" Type="http://schemas.openxmlformats.org/officeDocument/2006/relationships/ctrlProp" Target="../ctrlProps/ctrlProp171.xml"/><Relationship Id="rId75" Type="http://schemas.openxmlformats.org/officeDocument/2006/relationships/ctrlProp" Target="../ctrlProps/ctrlProp176.xml"/><Relationship Id="rId83" Type="http://schemas.openxmlformats.org/officeDocument/2006/relationships/ctrlProp" Target="../ctrlProps/ctrlProp184.xml"/><Relationship Id="rId88" Type="http://schemas.openxmlformats.org/officeDocument/2006/relationships/ctrlProp" Target="../ctrlProps/ctrlProp189.xml"/><Relationship Id="rId91" Type="http://schemas.openxmlformats.org/officeDocument/2006/relationships/ctrlProp" Target="../ctrlProps/ctrlProp192.xml"/><Relationship Id="rId96"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07.xml"/><Relationship Id="rId15" Type="http://schemas.openxmlformats.org/officeDocument/2006/relationships/ctrlProp" Target="../ctrlProps/ctrlProp116.xml"/><Relationship Id="rId23" Type="http://schemas.openxmlformats.org/officeDocument/2006/relationships/ctrlProp" Target="../ctrlProps/ctrlProp124.xml"/><Relationship Id="rId28" Type="http://schemas.openxmlformats.org/officeDocument/2006/relationships/ctrlProp" Target="../ctrlProps/ctrlProp129.xml"/><Relationship Id="rId36" Type="http://schemas.openxmlformats.org/officeDocument/2006/relationships/ctrlProp" Target="../ctrlProps/ctrlProp137.xml"/><Relationship Id="rId49" Type="http://schemas.openxmlformats.org/officeDocument/2006/relationships/ctrlProp" Target="../ctrlProps/ctrlProp150.xml"/><Relationship Id="rId57" Type="http://schemas.openxmlformats.org/officeDocument/2006/relationships/ctrlProp" Target="../ctrlProps/ctrlProp158.xml"/><Relationship Id="rId10" Type="http://schemas.openxmlformats.org/officeDocument/2006/relationships/ctrlProp" Target="../ctrlProps/ctrlProp111.xml"/><Relationship Id="rId31" Type="http://schemas.openxmlformats.org/officeDocument/2006/relationships/ctrlProp" Target="../ctrlProps/ctrlProp132.xml"/><Relationship Id="rId44" Type="http://schemas.openxmlformats.org/officeDocument/2006/relationships/ctrlProp" Target="../ctrlProps/ctrlProp145.xml"/><Relationship Id="rId52" Type="http://schemas.openxmlformats.org/officeDocument/2006/relationships/ctrlProp" Target="../ctrlProps/ctrlProp153.xml"/><Relationship Id="rId60" Type="http://schemas.openxmlformats.org/officeDocument/2006/relationships/ctrlProp" Target="../ctrlProps/ctrlProp161.xml"/><Relationship Id="rId65" Type="http://schemas.openxmlformats.org/officeDocument/2006/relationships/ctrlProp" Target="../ctrlProps/ctrlProp166.xml"/><Relationship Id="rId73" Type="http://schemas.openxmlformats.org/officeDocument/2006/relationships/ctrlProp" Target="../ctrlProps/ctrlProp174.xml"/><Relationship Id="rId78" Type="http://schemas.openxmlformats.org/officeDocument/2006/relationships/ctrlProp" Target="../ctrlProps/ctrlProp179.xml"/><Relationship Id="rId81" Type="http://schemas.openxmlformats.org/officeDocument/2006/relationships/ctrlProp" Target="../ctrlProps/ctrlProp182.xml"/><Relationship Id="rId86" Type="http://schemas.openxmlformats.org/officeDocument/2006/relationships/ctrlProp" Target="../ctrlProps/ctrlProp187.xml"/><Relationship Id="rId94" Type="http://schemas.openxmlformats.org/officeDocument/2006/relationships/ctrlProp" Target="../ctrlProps/ctrlProp195.xml"/><Relationship Id="rId4" Type="http://schemas.openxmlformats.org/officeDocument/2006/relationships/ctrlProp" Target="../ctrlProps/ctrlProp105.xml"/><Relationship Id="rId9" Type="http://schemas.openxmlformats.org/officeDocument/2006/relationships/ctrlProp" Target="../ctrlProps/ctrlProp110.xml"/><Relationship Id="rId13" Type="http://schemas.openxmlformats.org/officeDocument/2006/relationships/ctrlProp" Target="../ctrlProps/ctrlProp114.xml"/><Relationship Id="rId18" Type="http://schemas.openxmlformats.org/officeDocument/2006/relationships/ctrlProp" Target="../ctrlProps/ctrlProp119.xml"/><Relationship Id="rId39" Type="http://schemas.openxmlformats.org/officeDocument/2006/relationships/ctrlProp" Target="../ctrlProps/ctrlProp140.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21.xml"/><Relationship Id="rId21" Type="http://schemas.openxmlformats.org/officeDocument/2006/relationships/ctrlProp" Target="../ctrlProps/ctrlProp216.xml"/><Relationship Id="rId34" Type="http://schemas.openxmlformats.org/officeDocument/2006/relationships/ctrlProp" Target="../ctrlProps/ctrlProp229.xml"/><Relationship Id="rId42" Type="http://schemas.openxmlformats.org/officeDocument/2006/relationships/ctrlProp" Target="../ctrlProps/ctrlProp237.xml"/><Relationship Id="rId47" Type="http://schemas.openxmlformats.org/officeDocument/2006/relationships/ctrlProp" Target="../ctrlProps/ctrlProp242.xml"/><Relationship Id="rId50" Type="http://schemas.openxmlformats.org/officeDocument/2006/relationships/ctrlProp" Target="../ctrlProps/ctrlProp245.xml"/><Relationship Id="rId55" Type="http://schemas.openxmlformats.org/officeDocument/2006/relationships/ctrlProp" Target="../ctrlProps/ctrlProp250.xml"/><Relationship Id="rId63" Type="http://schemas.openxmlformats.org/officeDocument/2006/relationships/ctrlProp" Target="../ctrlProps/ctrlProp258.xml"/><Relationship Id="rId68" Type="http://schemas.openxmlformats.org/officeDocument/2006/relationships/ctrlProp" Target="../ctrlProps/ctrlProp263.xml"/><Relationship Id="rId76" Type="http://schemas.openxmlformats.org/officeDocument/2006/relationships/ctrlProp" Target="../ctrlProps/ctrlProp271.xml"/><Relationship Id="rId84" Type="http://schemas.openxmlformats.org/officeDocument/2006/relationships/ctrlProp" Target="../ctrlProps/ctrlProp279.xml"/><Relationship Id="rId89" Type="http://schemas.openxmlformats.org/officeDocument/2006/relationships/ctrlProp" Target="../ctrlProps/ctrlProp284.xml"/><Relationship Id="rId97" Type="http://schemas.openxmlformats.org/officeDocument/2006/relationships/ctrlProp" Target="../ctrlProps/ctrlProp292.xml"/><Relationship Id="rId7" Type="http://schemas.openxmlformats.org/officeDocument/2006/relationships/ctrlProp" Target="../ctrlProps/ctrlProp202.xml"/><Relationship Id="rId71" Type="http://schemas.openxmlformats.org/officeDocument/2006/relationships/ctrlProp" Target="../ctrlProps/ctrlProp266.xml"/><Relationship Id="rId92" Type="http://schemas.openxmlformats.org/officeDocument/2006/relationships/ctrlProp" Target="../ctrlProps/ctrlProp287.xml"/><Relationship Id="rId2" Type="http://schemas.openxmlformats.org/officeDocument/2006/relationships/drawing" Target="../drawings/drawing5.xml"/><Relationship Id="rId16" Type="http://schemas.openxmlformats.org/officeDocument/2006/relationships/ctrlProp" Target="../ctrlProps/ctrlProp211.xml"/><Relationship Id="rId29" Type="http://schemas.openxmlformats.org/officeDocument/2006/relationships/ctrlProp" Target="../ctrlProps/ctrlProp224.xml"/><Relationship Id="rId11" Type="http://schemas.openxmlformats.org/officeDocument/2006/relationships/ctrlProp" Target="../ctrlProps/ctrlProp206.xml"/><Relationship Id="rId24" Type="http://schemas.openxmlformats.org/officeDocument/2006/relationships/ctrlProp" Target="../ctrlProps/ctrlProp219.xml"/><Relationship Id="rId32" Type="http://schemas.openxmlformats.org/officeDocument/2006/relationships/ctrlProp" Target="../ctrlProps/ctrlProp227.xml"/><Relationship Id="rId37" Type="http://schemas.openxmlformats.org/officeDocument/2006/relationships/ctrlProp" Target="../ctrlProps/ctrlProp232.xml"/><Relationship Id="rId40" Type="http://schemas.openxmlformats.org/officeDocument/2006/relationships/ctrlProp" Target="../ctrlProps/ctrlProp235.xml"/><Relationship Id="rId45" Type="http://schemas.openxmlformats.org/officeDocument/2006/relationships/ctrlProp" Target="../ctrlProps/ctrlProp240.xml"/><Relationship Id="rId53" Type="http://schemas.openxmlformats.org/officeDocument/2006/relationships/ctrlProp" Target="../ctrlProps/ctrlProp248.xml"/><Relationship Id="rId58" Type="http://schemas.openxmlformats.org/officeDocument/2006/relationships/ctrlProp" Target="../ctrlProps/ctrlProp253.xml"/><Relationship Id="rId66" Type="http://schemas.openxmlformats.org/officeDocument/2006/relationships/ctrlProp" Target="../ctrlProps/ctrlProp261.xml"/><Relationship Id="rId74" Type="http://schemas.openxmlformats.org/officeDocument/2006/relationships/ctrlProp" Target="../ctrlProps/ctrlProp269.xml"/><Relationship Id="rId79" Type="http://schemas.openxmlformats.org/officeDocument/2006/relationships/ctrlProp" Target="../ctrlProps/ctrlProp274.xml"/><Relationship Id="rId87" Type="http://schemas.openxmlformats.org/officeDocument/2006/relationships/ctrlProp" Target="../ctrlProps/ctrlProp282.xml"/><Relationship Id="rId5" Type="http://schemas.openxmlformats.org/officeDocument/2006/relationships/ctrlProp" Target="../ctrlProps/ctrlProp200.xml"/><Relationship Id="rId61" Type="http://schemas.openxmlformats.org/officeDocument/2006/relationships/ctrlProp" Target="../ctrlProps/ctrlProp256.xml"/><Relationship Id="rId82" Type="http://schemas.openxmlformats.org/officeDocument/2006/relationships/ctrlProp" Target="../ctrlProps/ctrlProp277.xml"/><Relationship Id="rId90" Type="http://schemas.openxmlformats.org/officeDocument/2006/relationships/ctrlProp" Target="../ctrlProps/ctrlProp285.xml"/><Relationship Id="rId95" Type="http://schemas.openxmlformats.org/officeDocument/2006/relationships/ctrlProp" Target="../ctrlProps/ctrlProp290.xml"/><Relationship Id="rId19" Type="http://schemas.openxmlformats.org/officeDocument/2006/relationships/ctrlProp" Target="../ctrlProps/ctrlProp214.xml"/><Relationship Id="rId14" Type="http://schemas.openxmlformats.org/officeDocument/2006/relationships/ctrlProp" Target="../ctrlProps/ctrlProp209.xml"/><Relationship Id="rId22" Type="http://schemas.openxmlformats.org/officeDocument/2006/relationships/ctrlProp" Target="../ctrlProps/ctrlProp217.xml"/><Relationship Id="rId27" Type="http://schemas.openxmlformats.org/officeDocument/2006/relationships/ctrlProp" Target="../ctrlProps/ctrlProp222.xml"/><Relationship Id="rId30" Type="http://schemas.openxmlformats.org/officeDocument/2006/relationships/ctrlProp" Target="../ctrlProps/ctrlProp225.xml"/><Relationship Id="rId35" Type="http://schemas.openxmlformats.org/officeDocument/2006/relationships/ctrlProp" Target="../ctrlProps/ctrlProp230.xml"/><Relationship Id="rId43" Type="http://schemas.openxmlformats.org/officeDocument/2006/relationships/ctrlProp" Target="../ctrlProps/ctrlProp238.xml"/><Relationship Id="rId48" Type="http://schemas.openxmlformats.org/officeDocument/2006/relationships/ctrlProp" Target="../ctrlProps/ctrlProp243.xml"/><Relationship Id="rId56" Type="http://schemas.openxmlformats.org/officeDocument/2006/relationships/ctrlProp" Target="../ctrlProps/ctrlProp251.xml"/><Relationship Id="rId64" Type="http://schemas.openxmlformats.org/officeDocument/2006/relationships/ctrlProp" Target="../ctrlProps/ctrlProp259.xml"/><Relationship Id="rId69" Type="http://schemas.openxmlformats.org/officeDocument/2006/relationships/ctrlProp" Target="../ctrlProps/ctrlProp264.xml"/><Relationship Id="rId77" Type="http://schemas.openxmlformats.org/officeDocument/2006/relationships/ctrlProp" Target="../ctrlProps/ctrlProp272.xml"/><Relationship Id="rId8" Type="http://schemas.openxmlformats.org/officeDocument/2006/relationships/ctrlProp" Target="../ctrlProps/ctrlProp203.xml"/><Relationship Id="rId51" Type="http://schemas.openxmlformats.org/officeDocument/2006/relationships/ctrlProp" Target="../ctrlProps/ctrlProp246.xml"/><Relationship Id="rId72" Type="http://schemas.openxmlformats.org/officeDocument/2006/relationships/ctrlProp" Target="../ctrlProps/ctrlProp267.xml"/><Relationship Id="rId80" Type="http://schemas.openxmlformats.org/officeDocument/2006/relationships/ctrlProp" Target="../ctrlProps/ctrlProp275.xml"/><Relationship Id="rId85" Type="http://schemas.openxmlformats.org/officeDocument/2006/relationships/ctrlProp" Target="../ctrlProps/ctrlProp280.xml"/><Relationship Id="rId93" Type="http://schemas.openxmlformats.org/officeDocument/2006/relationships/ctrlProp" Target="../ctrlProps/ctrlProp288.xml"/><Relationship Id="rId3" Type="http://schemas.openxmlformats.org/officeDocument/2006/relationships/vmlDrawing" Target="../drawings/vmlDrawing5.vml"/><Relationship Id="rId12" Type="http://schemas.openxmlformats.org/officeDocument/2006/relationships/ctrlProp" Target="../ctrlProps/ctrlProp207.xml"/><Relationship Id="rId17" Type="http://schemas.openxmlformats.org/officeDocument/2006/relationships/ctrlProp" Target="../ctrlProps/ctrlProp212.xml"/><Relationship Id="rId25" Type="http://schemas.openxmlformats.org/officeDocument/2006/relationships/ctrlProp" Target="../ctrlProps/ctrlProp220.xml"/><Relationship Id="rId33" Type="http://schemas.openxmlformats.org/officeDocument/2006/relationships/ctrlProp" Target="../ctrlProps/ctrlProp228.xml"/><Relationship Id="rId38" Type="http://schemas.openxmlformats.org/officeDocument/2006/relationships/ctrlProp" Target="../ctrlProps/ctrlProp233.xml"/><Relationship Id="rId46" Type="http://schemas.openxmlformats.org/officeDocument/2006/relationships/ctrlProp" Target="../ctrlProps/ctrlProp241.xml"/><Relationship Id="rId59" Type="http://schemas.openxmlformats.org/officeDocument/2006/relationships/ctrlProp" Target="../ctrlProps/ctrlProp254.xml"/><Relationship Id="rId67" Type="http://schemas.openxmlformats.org/officeDocument/2006/relationships/ctrlProp" Target="../ctrlProps/ctrlProp262.xml"/><Relationship Id="rId20" Type="http://schemas.openxmlformats.org/officeDocument/2006/relationships/ctrlProp" Target="../ctrlProps/ctrlProp215.xml"/><Relationship Id="rId41" Type="http://schemas.openxmlformats.org/officeDocument/2006/relationships/ctrlProp" Target="../ctrlProps/ctrlProp236.xml"/><Relationship Id="rId54" Type="http://schemas.openxmlformats.org/officeDocument/2006/relationships/ctrlProp" Target="../ctrlProps/ctrlProp249.xml"/><Relationship Id="rId62" Type="http://schemas.openxmlformats.org/officeDocument/2006/relationships/ctrlProp" Target="../ctrlProps/ctrlProp257.xml"/><Relationship Id="rId70" Type="http://schemas.openxmlformats.org/officeDocument/2006/relationships/ctrlProp" Target="../ctrlProps/ctrlProp265.xml"/><Relationship Id="rId75" Type="http://schemas.openxmlformats.org/officeDocument/2006/relationships/ctrlProp" Target="../ctrlProps/ctrlProp270.xml"/><Relationship Id="rId83" Type="http://schemas.openxmlformats.org/officeDocument/2006/relationships/ctrlProp" Target="../ctrlProps/ctrlProp278.xml"/><Relationship Id="rId88" Type="http://schemas.openxmlformats.org/officeDocument/2006/relationships/ctrlProp" Target="../ctrlProps/ctrlProp283.xml"/><Relationship Id="rId91" Type="http://schemas.openxmlformats.org/officeDocument/2006/relationships/ctrlProp" Target="../ctrlProps/ctrlProp286.xml"/><Relationship Id="rId96" Type="http://schemas.openxmlformats.org/officeDocument/2006/relationships/ctrlProp" Target="../ctrlProps/ctrlProp291.xml"/><Relationship Id="rId1" Type="http://schemas.openxmlformats.org/officeDocument/2006/relationships/printerSettings" Target="../printerSettings/printerSettings5.bin"/><Relationship Id="rId6" Type="http://schemas.openxmlformats.org/officeDocument/2006/relationships/ctrlProp" Target="../ctrlProps/ctrlProp201.xml"/><Relationship Id="rId15" Type="http://schemas.openxmlformats.org/officeDocument/2006/relationships/ctrlProp" Target="../ctrlProps/ctrlProp210.xml"/><Relationship Id="rId23" Type="http://schemas.openxmlformats.org/officeDocument/2006/relationships/ctrlProp" Target="../ctrlProps/ctrlProp218.xml"/><Relationship Id="rId28" Type="http://schemas.openxmlformats.org/officeDocument/2006/relationships/ctrlProp" Target="../ctrlProps/ctrlProp223.xml"/><Relationship Id="rId36" Type="http://schemas.openxmlformats.org/officeDocument/2006/relationships/ctrlProp" Target="../ctrlProps/ctrlProp231.xml"/><Relationship Id="rId49" Type="http://schemas.openxmlformats.org/officeDocument/2006/relationships/ctrlProp" Target="../ctrlProps/ctrlProp244.xml"/><Relationship Id="rId57" Type="http://schemas.openxmlformats.org/officeDocument/2006/relationships/ctrlProp" Target="../ctrlProps/ctrlProp252.xml"/><Relationship Id="rId10" Type="http://schemas.openxmlformats.org/officeDocument/2006/relationships/ctrlProp" Target="../ctrlProps/ctrlProp205.xml"/><Relationship Id="rId31" Type="http://schemas.openxmlformats.org/officeDocument/2006/relationships/ctrlProp" Target="../ctrlProps/ctrlProp226.xml"/><Relationship Id="rId44" Type="http://schemas.openxmlformats.org/officeDocument/2006/relationships/ctrlProp" Target="../ctrlProps/ctrlProp239.xml"/><Relationship Id="rId52" Type="http://schemas.openxmlformats.org/officeDocument/2006/relationships/ctrlProp" Target="../ctrlProps/ctrlProp247.xml"/><Relationship Id="rId60" Type="http://schemas.openxmlformats.org/officeDocument/2006/relationships/ctrlProp" Target="../ctrlProps/ctrlProp255.xml"/><Relationship Id="rId65" Type="http://schemas.openxmlformats.org/officeDocument/2006/relationships/ctrlProp" Target="../ctrlProps/ctrlProp260.xml"/><Relationship Id="rId73" Type="http://schemas.openxmlformats.org/officeDocument/2006/relationships/ctrlProp" Target="../ctrlProps/ctrlProp268.xml"/><Relationship Id="rId78" Type="http://schemas.openxmlformats.org/officeDocument/2006/relationships/ctrlProp" Target="../ctrlProps/ctrlProp273.xml"/><Relationship Id="rId81" Type="http://schemas.openxmlformats.org/officeDocument/2006/relationships/ctrlProp" Target="../ctrlProps/ctrlProp276.xml"/><Relationship Id="rId86" Type="http://schemas.openxmlformats.org/officeDocument/2006/relationships/ctrlProp" Target="../ctrlProps/ctrlProp281.xml"/><Relationship Id="rId94" Type="http://schemas.openxmlformats.org/officeDocument/2006/relationships/ctrlProp" Target="../ctrlProps/ctrlProp289.xml"/><Relationship Id="rId4" Type="http://schemas.openxmlformats.org/officeDocument/2006/relationships/ctrlProp" Target="../ctrlProps/ctrlProp199.xml"/><Relationship Id="rId9" Type="http://schemas.openxmlformats.org/officeDocument/2006/relationships/ctrlProp" Target="../ctrlProps/ctrlProp204.xml"/><Relationship Id="rId13" Type="http://schemas.openxmlformats.org/officeDocument/2006/relationships/ctrlProp" Target="../ctrlProps/ctrlProp208.xml"/><Relationship Id="rId18" Type="http://schemas.openxmlformats.org/officeDocument/2006/relationships/ctrlProp" Target="../ctrlProps/ctrlProp213.xml"/><Relationship Id="rId39" Type="http://schemas.openxmlformats.org/officeDocument/2006/relationships/ctrlProp" Target="../ctrlProps/ctrlProp234.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315.xml"/><Relationship Id="rId21" Type="http://schemas.openxmlformats.org/officeDocument/2006/relationships/ctrlProp" Target="../ctrlProps/ctrlProp310.xml"/><Relationship Id="rId34" Type="http://schemas.openxmlformats.org/officeDocument/2006/relationships/ctrlProp" Target="../ctrlProps/ctrlProp323.xml"/><Relationship Id="rId42" Type="http://schemas.openxmlformats.org/officeDocument/2006/relationships/ctrlProp" Target="../ctrlProps/ctrlProp331.xml"/><Relationship Id="rId47" Type="http://schemas.openxmlformats.org/officeDocument/2006/relationships/ctrlProp" Target="../ctrlProps/ctrlProp336.xml"/><Relationship Id="rId50" Type="http://schemas.openxmlformats.org/officeDocument/2006/relationships/ctrlProp" Target="../ctrlProps/ctrlProp339.xml"/><Relationship Id="rId55" Type="http://schemas.openxmlformats.org/officeDocument/2006/relationships/ctrlProp" Target="../ctrlProps/ctrlProp344.xml"/><Relationship Id="rId63" Type="http://schemas.openxmlformats.org/officeDocument/2006/relationships/ctrlProp" Target="../ctrlProps/ctrlProp352.xml"/><Relationship Id="rId68" Type="http://schemas.openxmlformats.org/officeDocument/2006/relationships/ctrlProp" Target="../ctrlProps/ctrlProp357.xml"/><Relationship Id="rId76" Type="http://schemas.openxmlformats.org/officeDocument/2006/relationships/ctrlProp" Target="../ctrlProps/ctrlProp365.xml"/><Relationship Id="rId84" Type="http://schemas.openxmlformats.org/officeDocument/2006/relationships/ctrlProp" Target="../ctrlProps/ctrlProp373.xml"/><Relationship Id="rId89" Type="http://schemas.openxmlformats.org/officeDocument/2006/relationships/ctrlProp" Target="../ctrlProps/ctrlProp378.xml"/><Relationship Id="rId97" Type="http://schemas.openxmlformats.org/officeDocument/2006/relationships/ctrlProp" Target="../ctrlProps/ctrlProp386.xml"/><Relationship Id="rId7" Type="http://schemas.openxmlformats.org/officeDocument/2006/relationships/ctrlProp" Target="../ctrlProps/ctrlProp296.xml"/><Relationship Id="rId71" Type="http://schemas.openxmlformats.org/officeDocument/2006/relationships/ctrlProp" Target="../ctrlProps/ctrlProp360.xml"/><Relationship Id="rId92" Type="http://schemas.openxmlformats.org/officeDocument/2006/relationships/ctrlProp" Target="../ctrlProps/ctrlProp381.xml"/><Relationship Id="rId2" Type="http://schemas.openxmlformats.org/officeDocument/2006/relationships/drawing" Target="../drawings/drawing6.xml"/><Relationship Id="rId16" Type="http://schemas.openxmlformats.org/officeDocument/2006/relationships/ctrlProp" Target="../ctrlProps/ctrlProp305.xml"/><Relationship Id="rId29" Type="http://schemas.openxmlformats.org/officeDocument/2006/relationships/ctrlProp" Target="../ctrlProps/ctrlProp318.xml"/><Relationship Id="rId11" Type="http://schemas.openxmlformats.org/officeDocument/2006/relationships/ctrlProp" Target="../ctrlProps/ctrlProp300.xml"/><Relationship Id="rId24" Type="http://schemas.openxmlformats.org/officeDocument/2006/relationships/ctrlProp" Target="../ctrlProps/ctrlProp313.xml"/><Relationship Id="rId32" Type="http://schemas.openxmlformats.org/officeDocument/2006/relationships/ctrlProp" Target="../ctrlProps/ctrlProp321.xml"/><Relationship Id="rId37" Type="http://schemas.openxmlformats.org/officeDocument/2006/relationships/ctrlProp" Target="../ctrlProps/ctrlProp326.xml"/><Relationship Id="rId40" Type="http://schemas.openxmlformats.org/officeDocument/2006/relationships/ctrlProp" Target="../ctrlProps/ctrlProp329.xml"/><Relationship Id="rId45" Type="http://schemas.openxmlformats.org/officeDocument/2006/relationships/ctrlProp" Target="../ctrlProps/ctrlProp334.xml"/><Relationship Id="rId53" Type="http://schemas.openxmlformats.org/officeDocument/2006/relationships/ctrlProp" Target="../ctrlProps/ctrlProp342.xml"/><Relationship Id="rId58" Type="http://schemas.openxmlformats.org/officeDocument/2006/relationships/ctrlProp" Target="../ctrlProps/ctrlProp347.xml"/><Relationship Id="rId66" Type="http://schemas.openxmlformats.org/officeDocument/2006/relationships/ctrlProp" Target="../ctrlProps/ctrlProp355.xml"/><Relationship Id="rId74" Type="http://schemas.openxmlformats.org/officeDocument/2006/relationships/ctrlProp" Target="../ctrlProps/ctrlProp363.xml"/><Relationship Id="rId79" Type="http://schemas.openxmlformats.org/officeDocument/2006/relationships/ctrlProp" Target="../ctrlProps/ctrlProp368.xml"/><Relationship Id="rId87" Type="http://schemas.openxmlformats.org/officeDocument/2006/relationships/ctrlProp" Target="../ctrlProps/ctrlProp376.xml"/><Relationship Id="rId5" Type="http://schemas.openxmlformats.org/officeDocument/2006/relationships/ctrlProp" Target="../ctrlProps/ctrlProp294.xml"/><Relationship Id="rId61" Type="http://schemas.openxmlformats.org/officeDocument/2006/relationships/ctrlProp" Target="../ctrlProps/ctrlProp350.xml"/><Relationship Id="rId82" Type="http://schemas.openxmlformats.org/officeDocument/2006/relationships/ctrlProp" Target="../ctrlProps/ctrlProp371.xml"/><Relationship Id="rId90" Type="http://schemas.openxmlformats.org/officeDocument/2006/relationships/ctrlProp" Target="../ctrlProps/ctrlProp379.xml"/><Relationship Id="rId95" Type="http://schemas.openxmlformats.org/officeDocument/2006/relationships/ctrlProp" Target="../ctrlProps/ctrlProp384.xml"/><Relationship Id="rId19" Type="http://schemas.openxmlformats.org/officeDocument/2006/relationships/ctrlProp" Target="../ctrlProps/ctrlProp308.xml"/><Relationship Id="rId14" Type="http://schemas.openxmlformats.org/officeDocument/2006/relationships/ctrlProp" Target="../ctrlProps/ctrlProp303.xml"/><Relationship Id="rId22" Type="http://schemas.openxmlformats.org/officeDocument/2006/relationships/ctrlProp" Target="../ctrlProps/ctrlProp311.xml"/><Relationship Id="rId27" Type="http://schemas.openxmlformats.org/officeDocument/2006/relationships/ctrlProp" Target="../ctrlProps/ctrlProp316.xml"/><Relationship Id="rId30" Type="http://schemas.openxmlformats.org/officeDocument/2006/relationships/ctrlProp" Target="../ctrlProps/ctrlProp319.xml"/><Relationship Id="rId35" Type="http://schemas.openxmlformats.org/officeDocument/2006/relationships/ctrlProp" Target="../ctrlProps/ctrlProp324.xml"/><Relationship Id="rId43" Type="http://schemas.openxmlformats.org/officeDocument/2006/relationships/ctrlProp" Target="../ctrlProps/ctrlProp332.xml"/><Relationship Id="rId48" Type="http://schemas.openxmlformats.org/officeDocument/2006/relationships/ctrlProp" Target="../ctrlProps/ctrlProp337.xml"/><Relationship Id="rId56" Type="http://schemas.openxmlformats.org/officeDocument/2006/relationships/ctrlProp" Target="../ctrlProps/ctrlProp345.xml"/><Relationship Id="rId64" Type="http://schemas.openxmlformats.org/officeDocument/2006/relationships/ctrlProp" Target="../ctrlProps/ctrlProp353.xml"/><Relationship Id="rId69" Type="http://schemas.openxmlformats.org/officeDocument/2006/relationships/ctrlProp" Target="../ctrlProps/ctrlProp358.xml"/><Relationship Id="rId77" Type="http://schemas.openxmlformats.org/officeDocument/2006/relationships/ctrlProp" Target="../ctrlProps/ctrlProp366.xml"/><Relationship Id="rId8" Type="http://schemas.openxmlformats.org/officeDocument/2006/relationships/ctrlProp" Target="../ctrlProps/ctrlProp297.xml"/><Relationship Id="rId51" Type="http://schemas.openxmlformats.org/officeDocument/2006/relationships/ctrlProp" Target="../ctrlProps/ctrlProp340.xml"/><Relationship Id="rId72" Type="http://schemas.openxmlformats.org/officeDocument/2006/relationships/ctrlProp" Target="../ctrlProps/ctrlProp361.xml"/><Relationship Id="rId80" Type="http://schemas.openxmlformats.org/officeDocument/2006/relationships/ctrlProp" Target="../ctrlProps/ctrlProp369.xml"/><Relationship Id="rId85" Type="http://schemas.openxmlformats.org/officeDocument/2006/relationships/ctrlProp" Target="../ctrlProps/ctrlProp374.xml"/><Relationship Id="rId93" Type="http://schemas.openxmlformats.org/officeDocument/2006/relationships/ctrlProp" Target="../ctrlProps/ctrlProp382.xml"/><Relationship Id="rId3" Type="http://schemas.openxmlformats.org/officeDocument/2006/relationships/vmlDrawing" Target="../drawings/vmlDrawing6.vml"/><Relationship Id="rId12" Type="http://schemas.openxmlformats.org/officeDocument/2006/relationships/ctrlProp" Target="../ctrlProps/ctrlProp301.xml"/><Relationship Id="rId17" Type="http://schemas.openxmlformats.org/officeDocument/2006/relationships/ctrlProp" Target="../ctrlProps/ctrlProp306.xml"/><Relationship Id="rId25" Type="http://schemas.openxmlformats.org/officeDocument/2006/relationships/ctrlProp" Target="../ctrlProps/ctrlProp314.xml"/><Relationship Id="rId33" Type="http://schemas.openxmlformats.org/officeDocument/2006/relationships/ctrlProp" Target="../ctrlProps/ctrlProp322.xml"/><Relationship Id="rId38" Type="http://schemas.openxmlformats.org/officeDocument/2006/relationships/ctrlProp" Target="../ctrlProps/ctrlProp327.xml"/><Relationship Id="rId46" Type="http://schemas.openxmlformats.org/officeDocument/2006/relationships/ctrlProp" Target="../ctrlProps/ctrlProp335.xml"/><Relationship Id="rId59" Type="http://schemas.openxmlformats.org/officeDocument/2006/relationships/ctrlProp" Target="../ctrlProps/ctrlProp348.xml"/><Relationship Id="rId67" Type="http://schemas.openxmlformats.org/officeDocument/2006/relationships/ctrlProp" Target="../ctrlProps/ctrlProp356.xml"/><Relationship Id="rId20" Type="http://schemas.openxmlformats.org/officeDocument/2006/relationships/ctrlProp" Target="../ctrlProps/ctrlProp309.xml"/><Relationship Id="rId41" Type="http://schemas.openxmlformats.org/officeDocument/2006/relationships/ctrlProp" Target="../ctrlProps/ctrlProp330.xml"/><Relationship Id="rId54" Type="http://schemas.openxmlformats.org/officeDocument/2006/relationships/ctrlProp" Target="../ctrlProps/ctrlProp343.xml"/><Relationship Id="rId62" Type="http://schemas.openxmlformats.org/officeDocument/2006/relationships/ctrlProp" Target="../ctrlProps/ctrlProp351.xml"/><Relationship Id="rId70" Type="http://schemas.openxmlformats.org/officeDocument/2006/relationships/ctrlProp" Target="../ctrlProps/ctrlProp359.xml"/><Relationship Id="rId75" Type="http://schemas.openxmlformats.org/officeDocument/2006/relationships/ctrlProp" Target="../ctrlProps/ctrlProp364.xml"/><Relationship Id="rId83" Type="http://schemas.openxmlformats.org/officeDocument/2006/relationships/ctrlProp" Target="../ctrlProps/ctrlProp372.xml"/><Relationship Id="rId88" Type="http://schemas.openxmlformats.org/officeDocument/2006/relationships/ctrlProp" Target="../ctrlProps/ctrlProp377.xml"/><Relationship Id="rId91" Type="http://schemas.openxmlformats.org/officeDocument/2006/relationships/ctrlProp" Target="../ctrlProps/ctrlProp380.xml"/><Relationship Id="rId96" Type="http://schemas.openxmlformats.org/officeDocument/2006/relationships/ctrlProp" Target="../ctrlProps/ctrlProp385.xml"/><Relationship Id="rId1" Type="http://schemas.openxmlformats.org/officeDocument/2006/relationships/printerSettings" Target="../printerSettings/printerSettings6.bin"/><Relationship Id="rId6" Type="http://schemas.openxmlformats.org/officeDocument/2006/relationships/ctrlProp" Target="../ctrlProps/ctrlProp295.xml"/><Relationship Id="rId15" Type="http://schemas.openxmlformats.org/officeDocument/2006/relationships/ctrlProp" Target="../ctrlProps/ctrlProp304.xml"/><Relationship Id="rId23" Type="http://schemas.openxmlformats.org/officeDocument/2006/relationships/ctrlProp" Target="../ctrlProps/ctrlProp312.xml"/><Relationship Id="rId28" Type="http://schemas.openxmlformats.org/officeDocument/2006/relationships/ctrlProp" Target="../ctrlProps/ctrlProp317.xml"/><Relationship Id="rId36" Type="http://schemas.openxmlformats.org/officeDocument/2006/relationships/ctrlProp" Target="../ctrlProps/ctrlProp325.xml"/><Relationship Id="rId49" Type="http://schemas.openxmlformats.org/officeDocument/2006/relationships/ctrlProp" Target="../ctrlProps/ctrlProp338.xml"/><Relationship Id="rId57" Type="http://schemas.openxmlformats.org/officeDocument/2006/relationships/ctrlProp" Target="../ctrlProps/ctrlProp346.xml"/><Relationship Id="rId10" Type="http://schemas.openxmlformats.org/officeDocument/2006/relationships/ctrlProp" Target="../ctrlProps/ctrlProp299.xml"/><Relationship Id="rId31" Type="http://schemas.openxmlformats.org/officeDocument/2006/relationships/ctrlProp" Target="../ctrlProps/ctrlProp320.xml"/><Relationship Id="rId44" Type="http://schemas.openxmlformats.org/officeDocument/2006/relationships/ctrlProp" Target="../ctrlProps/ctrlProp333.xml"/><Relationship Id="rId52" Type="http://schemas.openxmlformats.org/officeDocument/2006/relationships/ctrlProp" Target="../ctrlProps/ctrlProp341.xml"/><Relationship Id="rId60" Type="http://schemas.openxmlformats.org/officeDocument/2006/relationships/ctrlProp" Target="../ctrlProps/ctrlProp349.xml"/><Relationship Id="rId65" Type="http://schemas.openxmlformats.org/officeDocument/2006/relationships/ctrlProp" Target="../ctrlProps/ctrlProp354.xml"/><Relationship Id="rId73" Type="http://schemas.openxmlformats.org/officeDocument/2006/relationships/ctrlProp" Target="../ctrlProps/ctrlProp362.xml"/><Relationship Id="rId78" Type="http://schemas.openxmlformats.org/officeDocument/2006/relationships/ctrlProp" Target="../ctrlProps/ctrlProp367.xml"/><Relationship Id="rId81" Type="http://schemas.openxmlformats.org/officeDocument/2006/relationships/ctrlProp" Target="../ctrlProps/ctrlProp370.xml"/><Relationship Id="rId86" Type="http://schemas.openxmlformats.org/officeDocument/2006/relationships/ctrlProp" Target="../ctrlProps/ctrlProp375.xml"/><Relationship Id="rId94" Type="http://schemas.openxmlformats.org/officeDocument/2006/relationships/ctrlProp" Target="../ctrlProps/ctrlProp383.xml"/><Relationship Id="rId4" Type="http://schemas.openxmlformats.org/officeDocument/2006/relationships/ctrlProp" Target="../ctrlProps/ctrlProp293.xml"/><Relationship Id="rId9" Type="http://schemas.openxmlformats.org/officeDocument/2006/relationships/ctrlProp" Target="../ctrlProps/ctrlProp298.xml"/><Relationship Id="rId13" Type="http://schemas.openxmlformats.org/officeDocument/2006/relationships/ctrlProp" Target="../ctrlProps/ctrlProp302.xml"/><Relationship Id="rId18" Type="http://schemas.openxmlformats.org/officeDocument/2006/relationships/ctrlProp" Target="../ctrlProps/ctrlProp307.xml"/><Relationship Id="rId39" Type="http://schemas.openxmlformats.org/officeDocument/2006/relationships/ctrlProp" Target="../ctrlProps/ctrlProp328.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409.xml"/><Relationship Id="rId21" Type="http://schemas.openxmlformats.org/officeDocument/2006/relationships/ctrlProp" Target="../ctrlProps/ctrlProp404.xml"/><Relationship Id="rId34" Type="http://schemas.openxmlformats.org/officeDocument/2006/relationships/ctrlProp" Target="../ctrlProps/ctrlProp417.xml"/><Relationship Id="rId42" Type="http://schemas.openxmlformats.org/officeDocument/2006/relationships/ctrlProp" Target="../ctrlProps/ctrlProp425.xml"/><Relationship Id="rId47" Type="http://schemas.openxmlformats.org/officeDocument/2006/relationships/ctrlProp" Target="../ctrlProps/ctrlProp430.xml"/><Relationship Id="rId50" Type="http://schemas.openxmlformats.org/officeDocument/2006/relationships/ctrlProp" Target="../ctrlProps/ctrlProp433.xml"/><Relationship Id="rId55" Type="http://schemas.openxmlformats.org/officeDocument/2006/relationships/ctrlProp" Target="../ctrlProps/ctrlProp438.xml"/><Relationship Id="rId63" Type="http://schemas.openxmlformats.org/officeDocument/2006/relationships/ctrlProp" Target="../ctrlProps/ctrlProp446.xml"/><Relationship Id="rId68" Type="http://schemas.openxmlformats.org/officeDocument/2006/relationships/ctrlProp" Target="../ctrlProps/ctrlProp451.xml"/><Relationship Id="rId76" Type="http://schemas.openxmlformats.org/officeDocument/2006/relationships/ctrlProp" Target="../ctrlProps/ctrlProp459.xml"/><Relationship Id="rId84" Type="http://schemas.openxmlformats.org/officeDocument/2006/relationships/ctrlProp" Target="../ctrlProps/ctrlProp467.xml"/><Relationship Id="rId89" Type="http://schemas.openxmlformats.org/officeDocument/2006/relationships/ctrlProp" Target="../ctrlProps/ctrlProp472.xml"/><Relationship Id="rId97" Type="http://schemas.openxmlformats.org/officeDocument/2006/relationships/ctrlProp" Target="../ctrlProps/ctrlProp480.xml"/><Relationship Id="rId7" Type="http://schemas.openxmlformats.org/officeDocument/2006/relationships/ctrlProp" Target="../ctrlProps/ctrlProp390.xml"/><Relationship Id="rId71" Type="http://schemas.openxmlformats.org/officeDocument/2006/relationships/ctrlProp" Target="../ctrlProps/ctrlProp454.xml"/><Relationship Id="rId92" Type="http://schemas.openxmlformats.org/officeDocument/2006/relationships/ctrlProp" Target="../ctrlProps/ctrlProp475.xml"/><Relationship Id="rId2" Type="http://schemas.openxmlformats.org/officeDocument/2006/relationships/drawing" Target="../drawings/drawing7.xml"/><Relationship Id="rId16" Type="http://schemas.openxmlformats.org/officeDocument/2006/relationships/ctrlProp" Target="../ctrlProps/ctrlProp399.xml"/><Relationship Id="rId29" Type="http://schemas.openxmlformats.org/officeDocument/2006/relationships/ctrlProp" Target="../ctrlProps/ctrlProp412.xml"/><Relationship Id="rId11" Type="http://schemas.openxmlformats.org/officeDocument/2006/relationships/ctrlProp" Target="../ctrlProps/ctrlProp394.xml"/><Relationship Id="rId24" Type="http://schemas.openxmlformats.org/officeDocument/2006/relationships/ctrlProp" Target="../ctrlProps/ctrlProp407.xml"/><Relationship Id="rId32" Type="http://schemas.openxmlformats.org/officeDocument/2006/relationships/ctrlProp" Target="../ctrlProps/ctrlProp415.xml"/><Relationship Id="rId37" Type="http://schemas.openxmlformats.org/officeDocument/2006/relationships/ctrlProp" Target="../ctrlProps/ctrlProp420.xml"/><Relationship Id="rId40" Type="http://schemas.openxmlformats.org/officeDocument/2006/relationships/ctrlProp" Target="../ctrlProps/ctrlProp423.xml"/><Relationship Id="rId45" Type="http://schemas.openxmlformats.org/officeDocument/2006/relationships/ctrlProp" Target="../ctrlProps/ctrlProp428.xml"/><Relationship Id="rId53" Type="http://schemas.openxmlformats.org/officeDocument/2006/relationships/ctrlProp" Target="../ctrlProps/ctrlProp436.xml"/><Relationship Id="rId58" Type="http://schemas.openxmlformats.org/officeDocument/2006/relationships/ctrlProp" Target="../ctrlProps/ctrlProp441.xml"/><Relationship Id="rId66" Type="http://schemas.openxmlformats.org/officeDocument/2006/relationships/ctrlProp" Target="../ctrlProps/ctrlProp449.xml"/><Relationship Id="rId74" Type="http://schemas.openxmlformats.org/officeDocument/2006/relationships/ctrlProp" Target="../ctrlProps/ctrlProp457.xml"/><Relationship Id="rId79" Type="http://schemas.openxmlformats.org/officeDocument/2006/relationships/ctrlProp" Target="../ctrlProps/ctrlProp462.xml"/><Relationship Id="rId87" Type="http://schemas.openxmlformats.org/officeDocument/2006/relationships/ctrlProp" Target="../ctrlProps/ctrlProp470.xml"/><Relationship Id="rId5" Type="http://schemas.openxmlformats.org/officeDocument/2006/relationships/ctrlProp" Target="../ctrlProps/ctrlProp388.xml"/><Relationship Id="rId61" Type="http://schemas.openxmlformats.org/officeDocument/2006/relationships/ctrlProp" Target="../ctrlProps/ctrlProp444.xml"/><Relationship Id="rId82" Type="http://schemas.openxmlformats.org/officeDocument/2006/relationships/ctrlProp" Target="../ctrlProps/ctrlProp465.xml"/><Relationship Id="rId90" Type="http://schemas.openxmlformats.org/officeDocument/2006/relationships/ctrlProp" Target="../ctrlProps/ctrlProp473.xml"/><Relationship Id="rId95" Type="http://schemas.openxmlformats.org/officeDocument/2006/relationships/ctrlProp" Target="../ctrlProps/ctrlProp478.xml"/><Relationship Id="rId19" Type="http://schemas.openxmlformats.org/officeDocument/2006/relationships/ctrlProp" Target="../ctrlProps/ctrlProp402.xml"/><Relationship Id="rId14" Type="http://schemas.openxmlformats.org/officeDocument/2006/relationships/ctrlProp" Target="../ctrlProps/ctrlProp397.xml"/><Relationship Id="rId22" Type="http://schemas.openxmlformats.org/officeDocument/2006/relationships/ctrlProp" Target="../ctrlProps/ctrlProp405.xml"/><Relationship Id="rId27" Type="http://schemas.openxmlformats.org/officeDocument/2006/relationships/ctrlProp" Target="../ctrlProps/ctrlProp410.xml"/><Relationship Id="rId30" Type="http://schemas.openxmlformats.org/officeDocument/2006/relationships/ctrlProp" Target="../ctrlProps/ctrlProp413.xml"/><Relationship Id="rId35" Type="http://schemas.openxmlformats.org/officeDocument/2006/relationships/ctrlProp" Target="../ctrlProps/ctrlProp418.xml"/><Relationship Id="rId43" Type="http://schemas.openxmlformats.org/officeDocument/2006/relationships/ctrlProp" Target="../ctrlProps/ctrlProp426.xml"/><Relationship Id="rId48" Type="http://schemas.openxmlformats.org/officeDocument/2006/relationships/ctrlProp" Target="../ctrlProps/ctrlProp431.xml"/><Relationship Id="rId56" Type="http://schemas.openxmlformats.org/officeDocument/2006/relationships/ctrlProp" Target="../ctrlProps/ctrlProp439.xml"/><Relationship Id="rId64" Type="http://schemas.openxmlformats.org/officeDocument/2006/relationships/ctrlProp" Target="../ctrlProps/ctrlProp447.xml"/><Relationship Id="rId69" Type="http://schemas.openxmlformats.org/officeDocument/2006/relationships/ctrlProp" Target="../ctrlProps/ctrlProp452.xml"/><Relationship Id="rId77" Type="http://schemas.openxmlformats.org/officeDocument/2006/relationships/ctrlProp" Target="../ctrlProps/ctrlProp460.xml"/><Relationship Id="rId8" Type="http://schemas.openxmlformats.org/officeDocument/2006/relationships/ctrlProp" Target="../ctrlProps/ctrlProp391.xml"/><Relationship Id="rId51" Type="http://schemas.openxmlformats.org/officeDocument/2006/relationships/ctrlProp" Target="../ctrlProps/ctrlProp434.xml"/><Relationship Id="rId72" Type="http://schemas.openxmlformats.org/officeDocument/2006/relationships/ctrlProp" Target="../ctrlProps/ctrlProp455.xml"/><Relationship Id="rId80" Type="http://schemas.openxmlformats.org/officeDocument/2006/relationships/ctrlProp" Target="../ctrlProps/ctrlProp463.xml"/><Relationship Id="rId85" Type="http://schemas.openxmlformats.org/officeDocument/2006/relationships/ctrlProp" Target="../ctrlProps/ctrlProp468.xml"/><Relationship Id="rId93" Type="http://schemas.openxmlformats.org/officeDocument/2006/relationships/ctrlProp" Target="../ctrlProps/ctrlProp476.xml"/><Relationship Id="rId3" Type="http://schemas.openxmlformats.org/officeDocument/2006/relationships/vmlDrawing" Target="../drawings/vmlDrawing7.vml"/><Relationship Id="rId12" Type="http://schemas.openxmlformats.org/officeDocument/2006/relationships/ctrlProp" Target="../ctrlProps/ctrlProp395.xml"/><Relationship Id="rId17" Type="http://schemas.openxmlformats.org/officeDocument/2006/relationships/ctrlProp" Target="../ctrlProps/ctrlProp400.xml"/><Relationship Id="rId25" Type="http://schemas.openxmlformats.org/officeDocument/2006/relationships/ctrlProp" Target="../ctrlProps/ctrlProp408.xml"/><Relationship Id="rId33" Type="http://schemas.openxmlformats.org/officeDocument/2006/relationships/ctrlProp" Target="../ctrlProps/ctrlProp416.xml"/><Relationship Id="rId38" Type="http://schemas.openxmlformats.org/officeDocument/2006/relationships/ctrlProp" Target="../ctrlProps/ctrlProp421.xml"/><Relationship Id="rId46" Type="http://schemas.openxmlformats.org/officeDocument/2006/relationships/ctrlProp" Target="../ctrlProps/ctrlProp429.xml"/><Relationship Id="rId59" Type="http://schemas.openxmlformats.org/officeDocument/2006/relationships/ctrlProp" Target="../ctrlProps/ctrlProp442.xml"/><Relationship Id="rId67" Type="http://schemas.openxmlformats.org/officeDocument/2006/relationships/ctrlProp" Target="../ctrlProps/ctrlProp450.xml"/><Relationship Id="rId20" Type="http://schemas.openxmlformats.org/officeDocument/2006/relationships/ctrlProp" Target="../ctrlProps/ctrlProp403.xml"/><Relationship Id="rId41" Type="http://schemas.openxmlformats.org/officeDocument/2006/relationships/ctrlProp" Target="../ctrlProps/ctrlProp424.xml"/><Relationship Id="rId54" Type="http://schemas.openxmlformats.org/officeDocument/2006/relationships/ctrlProp" Target="../ctrlProps/ctrlProp437.xml"/><Relationship Id="rId62" Type="http://schemas.openxmlformats.org/officeDocument/2006/relationships/ctrlProp" Target="../ctrlProps/ctrlProp445.xml"/><Relationship Id="rId70" Type="http://schemas.openxmlformats.org/officeDocument/2006/relationships/ctrlProp" Target="../ctrlProps/ctrlProp453.xml"/><Relationship Id="rId75" Type="http://schemas.openxmlformats.org/officeDocument/2006/relationships/ctrlProp" Target="../ctrlProps/ctrlProp458.xml"/><Relationship Id="rId83" Type="http://schemas.openxmlformats.org/officeDocument/2006/relationships/ctrlProp" Target="../ctrlProps/ctrlProp466.xml"/><Relationship Id="rId88" Type="http://schemas.openxmlformats.org/officeDocument/2006/relationships/ctrlProp" Target="../ctrlProps/ctrlProp471.xml"/><Relationship Id="rId91" Type="http://schemas.openxmlformats.org/officeDocument/2006/relationships/ctrlProp" Target="../ctrlProps/ctrlProp474.xml"/><Relationship Id="rId96" Type="http://schemas.openxmlformats.org/officeDocument/2006/relationships/ctrlProp" Target="../ctrlProps/ctrlProp479.xml"/><Relationship Id="rId1" Type="http://schemas.openxmlformats.org/officeDocument/2006/relationships/printerSettings" Target="../printerSettings/printerSettings7.bin"/><Relationship Id="rId6" Type="http://schemas.openxmlformats.org/officeDocument/2006/relationships/ctrlProp" Target="../ctrlProps/ctrlProp389.xml"/><Relationship Id="rId15" Type="http://schemas.openxmlformats.org/officeDocument/2006/relationships/ctrlProp" Target="../ctrlProps/ctrlProp398.xml"/><Relationship Id="rId23" Type="http://schemas.openxmlformats.org/officeDocument/2006/relationships/ctrlProp" Target="../ctrlProps/ctrlProp406.xml"/><Relationship Id="rId28" Type="http://schemas.openxmlformats.org/officeDocument/2006/relationships/ctrlProp" Target="../ctrlProps/ctrlProp411.xml"/><Relationship Id="rId36" Type="http://schemas.openxmlformats.org/officeDocument/2006/relationships/ctrlProp" Target="../ctrlProps/ctrlProp419.xml"/><Relationship Id="rId49" Type="http://schemas.openxmlformats.org/officeDocument/2006/relationships/ctrlProp" Target="../ctrlProps/ctrlProp432.xml"/><Relationship Id="rId57" Type="http://schemas.openxmlformats.org/officeDocument/2006/relationships/ctrlProp" Target="../ctrlProps/ctrlProp440.xml"/><Relationship Id="rId10" Type="http://schemas.openxmlformats.org/officeDocument/2006/relationships/ctrlProp" Target="../ctrlProps/ctrlProp393.xml"/><Relationship Id="rId31" Type="http://schemas.openxmlformats.org/officeDocument/2006/relationships/ctrlProp" Target="../ctrlProps/ctrlProp414.xml"/><Relationship Id="rId44" Type="http://schemas.openxmlformats.org/officeDocument/2006/relationships/ctrlProp" Target="../ctrlProps/ctrlProp427.xml"/><Relationship Id="rId52" Type="http://schemas.openxmlformats.org/officeDocument/2006/relationships/ctrlProp" Target="../ctrlProps/ctrlProp435.xml"/><Relationship Id="rId60" Type="http://schemas.openxmlformats.org/officeDocument/2006/relationships/ctrlProp" Target="../ctrlProps/ctrlProp443.xml"/><Relationship Id="rId65" Type="http://schemas.openxmlformats.org/officeDocument/2006/relationships/ctrlProp" Target="../ctrlProps/ctrlProp448.xml"/><Relationship Id="rId73" Type="http://schemas.openxmlformats.org/officeDocument/2006/relationships/ctrlProp" Target="../ctrlProps/ctrlProp456.xml"/><Relationship Id="rId78" Type="http://schemas.openxmlformats.org/officeDocument/2006/relationships/ctrlProp" Target="../ctrlProps/ctrlProp461.xml"/><Relationship Id="rId81" Type="http://schemas.openxmlformats.org/officeDocument/2006/relationships/ctrlProp" Target="../ctrlProps/ctrlProp464.xml"/><Relationship Id="rId86" Type="http://schemas.openxmlformats.org/officeDocument/2006/relationships/ctrlProp" Target="../ctrlProps/ctrlProp469.xml"/><Relationship Id="rId94" Type="http://schemas.openxmlformats.org/officeDocument/2006/relationships/ctrlProp" Target="../ctrlProps/ctrlProp477.xml"/><Relationship Id="rId4" Type="http://schemas.openxmlformats.org/officeDocument/2006/relationships/ctrlProp" Target="../ctrlProps/ctrlProp387.xml"/><Relationship Id="rId9" Type="http://schemas.openxmlformats.org/officeDocument/2006/relationships/ctrlProp" Target="../ctrlProps/ctrlProp392.xml"/><Relationship Id="rId13" Type="http://schemas.openxmlformats.org/officeDocument/2006/relationships/ctrlProp" Target="../ctrlProps/ctrlProp396.xml"/><Relationship Id="rId18" Type="http://schemas.openxmlformats.org/officeDocument/2006/relationships/ctrlProp" Target="../ctrlProps/ctrlProp401.xml"/><Relationship Id="rId39" Type="http://schemas.openxmlformats.org/officeDocument/2006/relationships/ctrlProp" Target="../ctrlProps/ctrlProp4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45"/>
  <sheetViews>
    <sheetView showGridLines="0" tabSelected="1" view="pageBreakPreview" topLeftCell="A3" zoomScaleNormal="100" zoomScaleSheetLayoutView="100" workbookViewId="0">
      <selection activeCell="D14" sqref="D14:G14"/>
    </sheetView>
  </sheetViews>
  <sheetFormatPr defaultRowHeight="18.75" x14ac:dyDescent="0.15"/>
  <cols>
    <col min="1" max="1" width="2.625" style="1" customWidth="1"/>
    <col min="2" max="3" width="7.75" style="1" customWidth="1"/>
    <col min="4" max="4" width="9.625" style="1" customWidth="1"/>
    <col min="5" max="7" width="6.25" style="1" customWidth="1"/>
    <col min="8" max="9" width="5.125" style="1" customWidth="1"/>
    <col min="10" max="11" width="9" style="1"/>
    <col min="12" max="12" width="8.625" style="1" customWidth="1"/>
    <col min="13" max="13" width="2.625" style="1" customWidth="1"/>
    <col min="14" max="16384" width="9" style="1"/>
  </cols>
  <sheetData>
    <row r="1" spans="1:12" s="68" customFormat="1" ht="21.75" hidden="1" customHeight="1" x14ac:dyDescent="0.15">
      <c r="A1" s="68" t="s">
        <v>1126</v>
      </c>
      <c r="B1" s="68" t="s">
        <v>1127</v>
      </c>
      <c r="C1" s="68" t="s">
        <v>1128</v>
      </c>
      <c r="D1" s="68" t="s">
        <v>1129</v>
      </c>
      <c r="E1" s="68" t="s">
        <v>1130</v>
      </c>
      <c r="F1" s="68" t="s">
        <v>1131</v>
      </c>
      <c r="G1" s="68" t="s">
        <v>1132</v>
      </c>
      <c r="H1" s="68" t="s">
        <v>1133</v>
      </c>
      <c r="I1" s="68" t="s">
        <v>1134</v>
      </c>
      <c r="J1" s="68" t="s">
        <v>1135</v>
      </c>
    </row>
    <row r="2" spans="1:12" s="73" customFormat="1" ht="17.25" hidden="1" customHeight="1" x14ac:dyDescent="0.15">
      <c r="A2" s="73">
        <v>1</v>
      </c>
      <c r="B2" s="74">
        <f>$D$14</f>
        <v>0</v>
      </c>
      <c r="C2" s="73" t="str">
        <f>$J$14</f>
        <v/>
      </c>
      <c r="D2" s="73">
        <f>$D$16</f>
        <v>0</v>
      </c>
      <c r="E2" s="73">
        <f>$J$16</f>
        <v>0</v>
      </c>
      <c r="F2" s="73">
        <f>$E$18</f>
        <v>0</v>
      </c>
      <c r="G2" s="73">
        <f>$J$18</f>
        <v>0</v>
      </c>
      <c r="H2" s="73">
        <f>$E$19</f>
        <v>0</v>
      </c>
      <c r="I2" s="73">
        <v>0</v>
      </c>
      <c r="J2" s="73">
        <f>$F$30</f>
        <v>0</v>
      </c>
    </row>
    <row r="3" spans="1:12" ht="8.25" customHeight="1" x14ac:dyDescent="0.15"/>
    <row r="4" spans="1:12" ht="22.5" x14ac:dyDescent="0.15">
      <c r="B4" s="150" t="s">
        <v>2846</v>
      </c>
      <c r="C4" s="150"/>
      <c r="D4" s="150"/>
      <c r="E4" s="150"/>
      <c r="F4" s="150"/>
      <c r="G4" s="150"/>
      <c r="H4" s="150"/>
      <c r="I4" s="150"/>
      <c r="J4" s="150"/>
      <c r="K4" s="150"/>
      <c r="L4" s="150"/>
    </row>
    <row r="5" spans="1:12" ht="9" customHeight="1" thickBot="1" x14ac:dyDescent="0.2">
      <c r="B5" s="2"/>
    </row>
    <row r="6" spans="1:12" ht="36" customHeight="1" thickBot="1" x14ac:dyDescent="0.2">
      <c r="B6" s="2"/>
      <c r="C6" s="151" t="s">
        <v>970</v>
      </c>
      <c r="D6" s="152"/>
      <c r="E6" s="152"/>
      <c r="F6" s="152"/>
      <c r="G6" s="152"/>
      <c r="H6" s="152"/>
      <c r="I6" s="152"/>
      <c r="J6" s="152"/>
      <c r="K6" s="153"/>
    </row>
    <row r="7" spans="1:12" ht="12.75" customHeight="1" x14ac:dyDescent="0.15">
      <c r="B7" s="2"/>
    </row>
    <row r="8" spans="1:12" ht="19.5" x14ac:dyDescent="0.15">
      <c r="B8" s="94" t="s">
        <v>0</v>
      </c>
    </row>
    <row r="9" spans="1:12" ht="11.1" customHeight="1" x14ac:dyDescent="0.15"/>
    <row r="10" spans="1:12" ht="19.5" x14ac:dyDescent="0.15">
      <c r="B10" s="32" t="s">
        <v>1</v>
      </c>
    </row>
    <row r="11" spans="1:12" ht="11.1" customHeight="1" x14ac:dyDescent="0.15"/>
    <row r="12" spans="1:12" ht="19.5" x14ac:dyDescent="0.15">
      <c r="B12" s="9" t="s">
        <v>948</v>
      </c>
    </row>
    <row r="13" spans="1:12" ht="6.95" customHeight="1" thickBot="1" x14ac:dyDescent="0.2"/>
    <row r="14" spans="1:12" ht="19.5" thickBot="1" x14ac:dyDescent="0.2">
      <c r="B14" s="157" t="s">
        <v>8</v>
      </c>
      <c r="C14" s="158"/>
      <c r="D14" s="159"/>
      <c r="E14" s="160"/>
      <c r="F14" s="160"/>
      <c r="G14" s="161"/>
      <c r="H14" s="157" t="s">
        <v>9</v>
      </c>
      <c r="I14" s="158"/>
      <c r="J14" s="154" t="str">
        <f>IF(ISERROR(VLOOKUP(D14,病院リスト!A:B,2,FALSE)),"",VLOOKUP(D14,病院リスト!A:B,2,FALSE))</f>
        <v/>
      </c>
      <c r="K14" s="155"/>
      <c r="L14" s="156"/>
    </row>
    <row r="15" spans="1:12" ht="5.0999999999999996" customHeight="1" thickBot="1" x14ac:dyDescent="0.2"/>
    <row r="16" spans="1:12" ht="19.5" thickBot="1" x14ac:dyDescent="0.2">
      <c r="B16" s="157" t="s">
        <v>1136</v>
      </c>
      <c r="C16" s="158"/>
      <c r="D16" s="143"/>
      <c r="E16" s="144"/>
      <c r="F16" s="144"/>
      <c r="G16" s="145"/>
      <c r="H16" s="157" t="s">
        <v>11</v>
      </c>
      <c r="I16" s="158"/>
      <c r="J16" s="143"/>
      <c r="K16" s="144"/>
      <c r="L16" s="145"/>
    </row>
    <row r="17" spans="2:12" ht="5.0999999999999996" customHeight="1" thickBot="1" x14ac:dyDescent="0.2">
      <c r="C17" s="18"/>
    </row>
    <row r="18" spans="2:12" ht="19.5" thickBot="1" x14ac:dyDescent="0.2">
      <c r="B18" s="139" t="s">
        <v>12</v>
      </c>
      <c r="C18" s="140"/>
      <c r="D18" s="6" t="s">
        <v>13</v>
      </c>
      <c r="E18" s="143"/>
      <c r="F18" s="144"/>
      <c r="G18" s="145"/>
      <c r="H18" s="146" t="s">
        <v>14</v>
      </c>
      <c r="I18" s="147"/>
      <c r="J18" s="143"/>
      <c r="K18" s="144"/>
      <c r="L18" s="145"/>
    </row>
    <row r="19" spans="2:12" ht="19.5" customHeight="1" thickBot="1" x14ac:dyDescent="0.2">
      <c r="B19" s="141"/>
      <c r="C19" s="142"/>
      <c r="D19" s="30" t="s">
        <v>15</v>
      </c>
      <c r="E19" s="143"/>
      <c r="F19" s="144"/>
      <c r="G19" s="144"/>
      <c r="H19" s="144"/>
      <c r="I19" s="144"/>
      <c r="J19" s="144"/>
      <c r="K19" s="144"/>
      <c r="L19" s="145"/>
    </row>
    <row r="20" spans="2:12" ht="11.1" customHeight="1" x14ac:dyDescent="0.15"/>
    <row r="21" spans="2:12" ht="19.5" x14ac:dyDescent="0.15">
      <c r="B21" s="9" t="s">
        <v>950</v>
      </c>
      <c r="F21" s="148" t="s">
        <v>1298</v>
      </c>
      <c r="G21" s="149"/>
    </row>
    <row r="22" spans="2:12" s="4" customFormat="1" ht="16.5" x14ac:dyDescent="0.15">
      <c r="C22" s="4" t="s">
        <v>1299</v>
      </c>
    </row>
    <row r="23" spans="2:12" ht="10.5" customHeight="1" x14ac:dyDescent="0.15"/>
    <row r="24" spans="2:12" ht="19.5" x14ac:dyDescent="0.15">
      <c r="B24" s="9" t="s">
        <v>951</v>
      </c>
    </row>
    <row r="25" spans="2:12" s="4" customFormat="1" ht="16.5" x14ac:dyDescent="0.15">
      <c r="C25" s="4" t="s">
        <v>2847</v>
      </c>
    </row>
    <row r="26" spans="2:12" s="4" customFormat="1" ht="16.5" x14ac:dyDescent="0.15">
      <c r="C26" s="4" t="s">
        <v>2848</v>
      </c>
    </row>
    <row r="27" spans="2:12" s="4" customFormat="1" ht="16.5" x14ac:dyDescent="0.15">
      <c r="C27" s="4" t="s">
        <v>1166</v>
      </c>
    </row>
    <row r="28" spans="2:12" s="4" customFormat="1" ht="16.5" x14ac:dyDescent="0.15">
      <c r="C28" s="4" t="s">
        <v>1167</v>
      </c>
    </row>
    <row r="29" spans="2:12" s="4" customFormat="1" ht="17.25" thickBot="1" x14ac:dyDescent="0.2">
      <c r="C29" s="90" t="s">
        <v>1168</v>
      </c>
    </row>
    <row r="30" spans="2:12" ht="19.5" thickBot="1" x14ac:dyDescent="0.2">
      <c r="B30" s="29"/>
      <c r="C30" s="1" t="s">
        <v>945</v>
      </c>
      <c r="D30" s="29"/>
      <c r="E30" s="1" t="s">
        <v>947</v>
      </c>
      <c r="F30" s="70"/>
      <c r="G30" s="31" t="s">
        <v>944</v>
      </c>
    </row>
    <row r="31" spans="2:12" x14ac:dyDescent="0.15">
      <c r="B31" s="29"/>
      <c r="C31" s="1" t="s">
        <v>946</v>
      </c>
    </row>
    <row r="33" spans="2:2" ht="19.5" x14ac:dyDescent="0.15">
      <c r="B33" s="32" t="s">
        <v>2</v>
      </c>
    </row>
    <row r="34" spans="2:2" x14ac:dyDescent="0.15">
      <c r="B34" s="69" t="s">
        <v>2760</v>
      </c>
    </row>
    <row r="35" spans="2:2" ht="11.1" customHeight="1" x14ac:dyDescent="0.15"/>
    <row r="36" spans="2:2" x14ac:dyDescent="0.15">
      <c r="B36" s="1" t="s">
        <v>3</v>
      </c>
    </row>
    <row r="37" spans="2:2" x14ac:dyDescent="0.15">
      <c r="B37" s="4" t="s">
        <v>6</v>
      </c>
    </row>
    <row r="38" spans="2:2" x14ac:dyDescent="0.15">
      <c r="B38" s="1" t="s">
        <v>1137</v>
      </c>
    </row>
    <row r="39" spans="2:2" ht="11.1" customHeight="1" x14ac:dyDescent="0.15"/>
    <row r="40" spans="2:2" x14ac:dyDescent="0.15">
      <c r="B40" s="1" t="s">
        <v>4</v>
      </c>
    </row>
    <row r="41" spans="2:2" x14ac:dyDescent="0.15">
      <c r="B41" s="95" t="s">
        <v>2762</v>
      </c>
    </row>
    <row r="42" spans="2:2" x14ac:dyDescent="0.15">
      <c r="B42" s="95" t="s">
        <v>2761</v>
      </c>
    </row>
    <row r="43" spans="2:2" ht="7.5" customHeight="1" x14ac:dyDescent="0.15"/>
    <row r="44" spans="2:2" ht="19.5" x14ac:dyDescent="0.15">
      <c r="B44" s="32" t="s">
        <v>5</v>
      </c>
    </row>
    <row r="45" spans="2:2" x14ac:dyDescent="0.15">
      <c r="B45" s="1" t="s">
        <v>2840</v>
      </c>
    </row>
  </sheetData>
  <sheetProtection sheet="1" objects="1" scenarios="1" selectLockedCells="1"/>
  <mergeCells count="16">
    <mergeCell ref="B4:L4"/>
    <mergeCell ref="C6:K6"/>
    <mergeCell ref="J14:L14"/>
    <mergeCell ref="J16:L16"/>
    <mergeCell ref="B16:C16"/>
    <mergeCell ref="D16:G16"/>
    <mergeCell ref="H16:I16"/>
    <mergeCell ref="B14:C14"/>
    <mergeCell ref="D14:G14"/>
    <mergeCell ref="H14:I14"/>
    <mergeCell ref="B18:C19"/>
    <mergeCell ref="E19:L19"/>
    <mergeCell ref="E18:G18"/>
    <mergeCell ref="H18:I18"/>
    <mergeCell ref="F21:G21"/>
    <mergeCell ref="J18:L18"/>
  </mergeCells>
  <phoneticPr fontId="1"/>
  <printOptions horizontalCentered="1"/>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1</xdr:col>
                    <xdr:colOff>333375</xdr:colOff>
                    <xdr:row>28</xdr:row>
                    <xdr:rowOff>209550</xdr:rowOff>
                  </from>
                  <to>
                    <xdr:col>2</xdr:col>
                    <xdr:colOff>47625</xdr:colOff>
                    <xdr:row>30</xdr:row>
                    <xdr:rowOff>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1</xdr:col>
                    <xdr:colOff>333375</xdr:colOff>
                    <xdr:row>29</xdr:row>
                    <xdr:rowOff>228600</xdr:rowOff>
                  </from>
                  <to>
                    <xdr:col>2</xdr:col>
                    <xdr:colOff>47625</xdr:colOff>
                    <xdr:row>31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Q84"/>
  <sheetViews>
    <sheetView showGridLines="0" view="pageBreakPreview" zoomScaleNormal="100" zoomScaleSheetLayoutView="100" workbookViewId="0">
      <pane ySplit="2" topLeftCell="A3" activePane="bottomLeft" state="frozen"/>
      <selection pane="bottomLeft" activeCell="M21" sqref="M21:S21"/>
    </sheetView>
  </sheetViews>
  <sheetFormatPr defaultRowHeight="18.75" x14ac:dyDescent="0.15"/>
  <cols>
    <col min="1" max="1" width="1.625" style="1" customWidth="1"/>
    <col min="2" max="2" width="1.875" style="1" customWidth="1"/>
    <col min="3" max="3" width="2.875" style="1" customWidth="1"/>
    <col min="4" max="4" width="13.375" style="1" customWidth="1"/>
    <col min="5" max="5" width="5.125" style="1" customWidth="1"/>
    <col min="6" max="6" width="4" style="1" customWidth="1"/>
    <col min="7" max="8" width="2.875" style="1" customWidth="1"/>
    <col min="9" max="11" width="2.875" style="4" customWidth="1"/>
    <col min="12" max="17" width="2.875" style="1" customWidth="1"/>
    <col min="18" max="18" width="4.625" style="1" customWidth="1"/>
    <col min="19" max="19" width="2.875" style="1" customWidth="1"/>
    <col min="20" max="20" width="2.125" style="1" customWidth="1"/>
    <col min="21" max="24" width="2.875" style="1" customWidth="1"/>
    <col min="25" max="25" width="2.75" style="1" customWidth="1"/>
    <col min="26" max="26" width="1.5" style="1" customWidth="1"/>
    <col min="27" max="69" width="1.625" style="1" customWidth="1"/>
    <col min="70" max="72" width="3.625" style="1" customWidth="1"/>
    <col min="73" max="16384" width="9" style="1"/>
  </cols>
  <sheetData>
    <row r="1" spans="1:69" s="68" customFormat="1" ht="48.75" hidden="1" customHeight="1" x14ac:dyDescent="0.15">
      <c r="A1" s="68" t="s">
        <v>1126</v>
      </c>
      <c r="B1" s="68" t="s">
        <v>8</v>
      </c>
      <c r="C1" s="68" t="s">
        <v>9</v>
      </c>
      <c r="D1" s="68" t="s">
        <v>1129</v>
      </c>
      <c r="E1" s="68" t="s">
        <v>11</v>
      </c>
      <c r="F1" s="68" t="s">
        <v>1131</v>
      </c>
      <c r="G1" s="68" t="s">
        <v>1132</v>
      </c>
      <c r="H1" s="68" t="s">
        <v>1133</v>
      </c>
      <c r="I1" s="68" t="s">
        <v>1138</v>
      </c>
      <c r="J1" s="68" t="s">
        <v>1139</v>
      </c>
      <c r="K1" s="68" t="s">
        <v>1140</v>
      </c>
      <c r="L1" s="68" t="s">
        <v>1141</v>
      </c>
      <c r="M1" s="68" t="s">
        <v>1142</v>
      </c>
      <c r="N1" s="68" t="s">
        <v>1143</v>
      </c>
      <c r="O1" s="68" t="s">
        <v>1144</v>
      </c>
      <c r="P1" s="68" t="s">
        <v>1149</v>
      </c>
      <c r="Q1" s="68" t="s">
        <v>1145</v>
      </c>
      <c r="R1" s="68" t="s">
        <v>1146</v>
      </c>
      <c r="S1" s="68" t="s">
        <v>1147</v>
      </c>
      <c r="T1" s="68" t="s">
        <v>1148</v>
      </c>
      <c r="U1" s="68" t="s">
        <v>1151</v>
      </c>
      <c r="V1" s="68" t="s">
        <v>1152</v>
      </c>
      <c r="W1" s="68" t="s">
        <v>1153</v>
      </c>
      <c r="X1" s="68" t="s">
        <v>1154</v>
      </c>
      <c r="Y1" s="68" t="s">
        <v>1155</v>
      </c>
      <c r="Z1" s="68" t="s">
        <v>2771</v>
      </c>
      <c r="AA1" s="68" t="s">
        <v>2837</v>
      </c>
      <c r="AB1" s="68" t="s">
        <v>1156</v>
      </c>
      <c r="AC1" s="68" t="s">
        <v>1162</v>
      </c>
      <c r="AD1" s="68" t="s">
        <v>1150</v>
      </c>
      <c r="AE1" s="68" t="s">
        <v>1157</v>
      </c>
      <c r="AF1" s="68" t="s">
        <v>1158</v>
      </c>
      <c r="AG1" s="68" t="s">
        <v>1160</v>
      </c>
      <c r="AH1" s="68" t="s">
        <v>1161</v>
      </c>
      <c r="AI1" s="68" t="s">
        <v>1159</v>
      </c>
      <c r="AJ1" s="68" t="s">
        <v>1163</v>
      </c>
      <c r="AK1" s="68" t="s">
        <v>1164</v>
      </c>
      <c r="AL1" s="68" t="s">
        <v>1165</v>
      </c>
      <c r="AM1" s="68" t="s">
        <v>2803</v>
      </c>
      <c r="AN1" s="68" t="s">
        <v>2804</v>
      </c>
      <c r="AO1" s="68" t="s">
        <v>2805</v>
      </c>
      <c r="AP1" s="68" t="s">
        <v>2806</v>
      </c>
      <c r="AQ1" s="68" t="s">
        <v>2807</v>
      </c>
      <c r="AR1" s="68" t="s">
        <v>2808</v>
      </c>
      <c r="AS1" s="68" t="s">
        <v>2809</v>
      </c>
      <c r="AT1" s="68" t="s">
        <v>2810</v>
      </c>
      <c r="AU1" s="68" t="s">
        <v>2811</v>
      </c>
      <c r="AV1" s="68" t="s">
        <v>2812</v>
      </c>
      <c r="AW1" s="68" t="s">
        <v>2813</v>
      </c>
      <c r="AX1" s="68" t="s">
        <v>2814</v>
      </c>
      <c r="AY1" s="68" t="s">
        <v>2815</v>
      </c>
      <c r="AZ1" s="68" t="s">
        <v>2816</v>
      </c>
      <c r="BA1" s="68" t="s">
        <v>2802</v>
      </c>
      <c r="BB1" s="68" t="s">
        <v>2789</v>
      </c>
      <c r="BC1" s="68" t="s">
        <v>2791</v>
      </c>
      <c r="BD1" s="68" t="s">
        <v>2792</v>
      </c>
      <c r="BE1" s="68" t="s">
        <v>2793</v>
      </c>
      <c r="BF1" s="68" t="s">
        <v>2794</v>
      </c>
      <c r="BG1" s="68" t="s">
        <v>2795</v>
      </c>
      <c r="BH1" s="68" t="s">
        <v>2796</v>
      </c>
      <c r="BI1" s="68" t="s">
        <v>2797</v>
      </c>
      <c r="BJ1" s="68" t="s">
        <v>2798</v>
      </c>
      <c r="BK1" s="68" t="s">
        <v>2799</v>
      </c>
      <c r="BL1" s="68" t="s">
        <v>2800</v>
      </c>
      <c r="BM1" s="68" t="s">
        <v>2801</v>
      </c>
      <c r="BN1" s="68" t="s">
        <v>2790</v>
      </c>
      <c r="BO1" s="68" t="s">
        <v>2817</v>
      </c>
      <c r="BP1" s="68" t="s">
        <v>1169</v>
      </c>
      <c r="BQ1" s="68" t="s">
        <v>1170</v>
      </c>
    </row>
    <row r="2" spans="1:69" s="73" customFormat="1" ht="68.25" hidden="1" customHeight="1" x14ac:dyDescent="0.15">
      <c r="A2" s="73">
        <v>2</v>
      </c>
      <c r="B2" s="73" t="str">
        <f>$E$8</f>
        <v/>
      </c>
      <c r="C2" s="73" t="str">
        <f>$R$8</f>
        <v/>
      </c>
      <c r="D2" s="73" t="str">
        <f>$E$10</f>
        <v/>
      </c>
      <c r="E2" s="73" t="str">
        <f>$R$10</f>
        <v/>
      </c>
      <c r="F2" s="73" t="str">
        <f>$H$12</f>
        <v/>
      </c>
      <c r="G2" s="73" t="str">
        <f>$R$12</f>
        <v/>
      </c>
      <c r="H2" s="73" t="str">
        <f>$H$13</f>
        <v/>
      </c>
      <c r="I2" s="73" t="b">
        <v>0</v>
      </c>
      <c r="J2" s="73" t="b">
        <v>0</v>
      </c>
      <c r="K2" s="73" t="b">
        <v>0</v>
      </c>
      <c r="L2" s="73" t="b">
        <v>0</v>
      </c>
      <c r="M2" s="73" t="b">
        <v>0</v>
      </c>
      <c r="N2" s="73">
        <f>$M$21</f>
        <v>0</v>
      </c>
      <c r="O2" s="73">
        <f>$E$24</f>
        <v>0</v>
      </c>
      <c r="P2" s="73">
        <f>$Q$24</f>
        <v>0</v>
      </c>
      <c r="Q2" s="73">
        <f>$E$25</f>
        <v>0</v>
      </c>
      <c r="R2" s="73">
        <f>$E$26</f>
        <v>0</v>
      </c>
      <c r="S2" s="73">
        <f>$E$27</f>
        <v>0</v>
      </c>
      <c r="T2" s="73">
        <f>$E$28</f>
        <v>0</v>
      </c>
      <c r="U2" s="73">
        <f>$K$34</f>
        <v>0</v>
      </c>
      <c r="V2" s="73">
        <f>$K$35</f>
        <v>0</v>
      </c>
      <c r="W2" s="73">
        <f>$K$36</f>
        <v>0</v>
      </c>
      <c r="X2" s="73">
        <f>$K$38</f>
        <v>0</v>
      </c>
      <c r="Y2" s="73">
        <f>$N$38</f>
        <v>0</v>
      </c>
      <c r="Z2" s="109"/>
      <c r="AB2" s="73">
        <f>$K$39</f>
        <v>0</v>
      </c>
      <c r="AC2" s="73">
        <f>$K$40</f>
        <v>0</v>
      </c>
      <c r="AD2" s="73">
        <f>$Q$34</f>
        <v>0</v>
      </c>
      <c r="AE2" s="73">
        <f>$Q$35</f>
        <v>0</v>
      </c>
      <c r="AF2" s="73">
        <f>$Q$36</f>
        <v>0</v>
      </c>
      <c r="AG2" s="73">
        <f>$Q$38</f>
        <v>0</v>
      </c>
      <c r="AH2" s="73">
        <f>$T$38</f>
        <v>0</v>
      </c>
      <c r="AI2" s="73">
        <f>$Q$39</f>
        <v>0</v>
      </c>
      <c r="AJ2" s="73">
        <f>$Q$40</f>
        <v>0</v>
      </c>
      <c r="AK2" s="73">
        <f>$V$44</f>
        <v>0</v>
      </c>
      <c r="AL2" s="73">
        <f>$V$45</f>
        <v>0</v>
      </c>
      <c r="AM2" s="73">
        <f>$V$46</f>
        <v>0</v>
      </c>
      <c r="AN2" s="73">
        <f>$I$53</f>
        <v>0</v>
      </c>
      <c r="AO2" s="73">
        <f>$I$54</f>
        <v>0</v>
      </c>
      <c r="AP2" s="73">
        <f>$I$55</f>
        <v>0</v>
      </c>
      <c r="AQ2" s="73">
        <f>$I$56</f>
        <v>0</v>
      </c>
      <c r="AR2" s="73">
        <f>$I$57</f>
        <v>0</v>
      </c>
      <c r="AS2" s="73">
        <f>$I$58</f>
        <v>0</v>
      </c>
      <c r="AT2" s="73">
        <f>$I$59</f>
        <v>0</v>
      </c>
      <c r="AU2" s="73">
        <f>$I$60</f>
        <v>0</v>
      </c>
      <c r="AV2" s="73">
        <f>$I$61</f>
        <v>0</v>
      </c>
      <c r="AW2" s="73">
        <f>$I$62</f>
        <v>0</v>
      </c>
      <c r="AX2" s="73">
        <f>$I$63</f>
        <v>0</v>
      </c>
      <c r="AY2" s="73">
        <f>$I$64</f>
        <v>0</v>
      </c>
      <c r="AZ2" s="73">
        <f>$I$65</f>
        <v>0</v>
      </c>
      <c r="BA2" s="73">
        <f>$I$66</f>
        <v>0</v>
      </c>
      <c r="BB2" s="73">
        <f>$M$53</f>
        <v>0</v>
      </c>
      <c r="BC2" s="73">
        <f>$M$54</f>
        <v>0</v>
      </c>
      <c r="BD2" s="73">
        <f>$M$55</f>
        <v>0</v>
      </c>
      <c r="BE2" s="73">
        <f>$M$56</f>
        <v>0</v>
      </c>
      <c r="BF2" s="73">
        <f>$M$57</f>
        <v>0</v>
      </c>
      <c r="BG2" s="73">
        <f>$M$58</f>
        <v>0</v>
      </c>
      <c r="BH2" s="73">
        <f>$M$59</f>
        <v>0</v>
      </c>
      <c r="BI2" s="73">
        <f>$M$60</f>
        <v>0</v>
      </c>
      <c r="BJ2" s="73">
        <f>$M$61</f>
        <v>0</v>
      </c>
      <c r="BK2" s="73">
        <f>$M$62</f>
        <v>0</v>
      </c>
      <c r="BL2" s="73">
        <f>$M$63</f>
        <v>0</v>
      </c>
      <c r="BM2" s="73">
        <f>$M$64</f>
        <v>0</v>
      </c>
      <c r="BN2" s="73">
        <f>$M$65</f>
        <v>0</v>
      </c>
      <c r="BP2" s="73">
        <f>$D$72</f>
        <v>0</v>
      </c>
      <c r="BQ2" s="73">
        <f>$D$78</f>
        <v>0</v>
      </c>
    </row>
    <row r="3" spans="1:69" ht="9" customHeight="1" x14ac:dyDescent="0.15"/>
    <row r="4" spans="1:69" ht="22.5" x14ac:dyDescent="0.15">
      <c r="B4" s="162" t="s">
        <v>2846</v>
      </c>
      <c r="C4" s="162"/>
      <c r="D4" s="162"/>
      <c r="E4" s="162"/>
      <c r="F4" s="162"/>
      <c r="G4" s="162"/>
      <c r="H4" s="162"/>
      <c r="I4" s="162"/>
      <c r="J4" s="162"/>
      <c r="K4" s="162"/>
      <c r="L4" s="162"/>
      <c r="M4" s="162"/>
      <c r="N4" s="162"/>
      <c r="O4" s="162"/>
      <c r="P4" s="162"/>
      <c r="Q4" s="162"/>
      <c r="R4" s="162"/>
      <c r="S4" s="162"/>
      <c r="T4" s="162"/>
      <c r="U4" s="162"/>
      <c r="V4" s="162"/>
      <c r="W4" s="162"/>
      <c r="X4" s="162"/>
      <c r="Y4" s="162"/>
    </row>
    <row r="5" spans="1:69" ht="9" customHeight="1" x14ac:dyDescent="0.15">
      <c r="B5" s="2"/>
      <c r="I5" s="1"/>
      <c r="J5" s="1"/>
      <c r="K5" s="1"/>
    </row>
    <row r="6" spans="1:69" ht="24.75" x14ac:dyDescent="0.15">
      <c r="B6" s="169" t="s">
        <v>949</v>
      </c>
      <c r="C6" s="170"/>
      <c r="D6" s="170"/>
      <c r="E6" s="170"/>
      <c r="F6" s="170"/>
      <c r="G6" s="170"/>
      <c r="H6" s="170"/>
      <c r="I6" s="170"/>
      <c r="J6" s="170"/>
      <c r="K6" s="170"/>
      <c r="L6" s="170"/>
      <c r="M6" s="170"/>
      <c r="N6" s="170"/>
      <c r="O6" s="170"/>
      <c r="P6" s="170"/>
      <c r="Q6" s="170"/>
      <c r="R6" s="170"/>
      <c r="S6" s="170"/>
      <c r="T6" s="170"/>
      <c r="U6" s="170"/>
      <c r="V6" s="170"/>
      <c r="W6" s="170"/>
      <c r="X6" s="170"/>
      <c r="Y6" s="171"/>
    </row>
    <row r="7" spans="1:69" ht="5.0999999999999996" customHeight="1" thickBot="1" x14ac:dyDescent="0.2"/>
    <row r="8" spans="1:69" ht="19.5" thickBot="1" x14ac:dyDescent="0.2">
      <c r="B8" s="157" t="s">
        <v>8</v>
      </c>
      <c r="C8" s="168"/>
      <c r="D8" s="158"/>
      <c r="E8" s="165" t="str">
        <f>IF(ISBLANK('諸注意(基本情報)'!$D$14),"",'諸注意(基本情報)'!$D$14)</f>
        <v/>
      </c>
      <c r="F8" s="166"/>
      <c r="G8" s="166"/>
      <c r="H8" s="166"/>
      <c r="I8" s="166"/>
      <c r="J8" s="166"/>
      <c r="K8" s="166"/>
      <c r="L8" s="167"/>
      <c r="M8" s="157" t="s">
        <v>9</v>
      </c>
      <c r="N8" s="168"/>
      <c r="O8" s="168"/>
      <c r="P8" s="168"/>
      <c r="Q8" s="158"/>
      <c r="R8" s="165" t="str">
        <f>IF(ISBLANK('諸注意(基本情報)'!$J$14),"",'諸注意(基本情報)'!$J$14)</f>
        <v/>
      </c>
      <c r="S8" s="166"/>
      <c r="T8" s="166"/>
      <c r="U8" s="166"/>
      <c r="V8" s="166"/>
      <c r="W8" s="166"/>
      <c r="X8" s="166"/>
      <c r="Y8" s="167"/>
    </row>
    <row r="9" spans="1:69" ht="5.0999999999999996" customHeight="1" thickBot="1" x14ac:dyDescent="0.2"/>
    <row r="10" spans="1:69" ht="19.5" thickBot="1" x14ac:dyDescent="0.2">
      <c r="B10" s="157" t="s">
        <v>10</v>
      </c>
      <c r="C10" s="168"/>
      <c r="D10" s="158"/>
      <c r="E10" s="173" t="str">
        <f>IF(ISBLANK('諸注意(基本情報)'!$D$16),"",'諸注意(基本情報)'!$D$16)</f>
        <v/>
      </c>
      <c r="F10" s="174"/>
      <c r="G10" s="174"/>
      <c r="H10" s="174"/>
      <c r="I10" s="174"/>
      <c r="J10" s="174"/>
      <c r="K10" s="174"/>
      <c r="L10" s="175"/>
      <c r="M10" s="157" t="s">
        <v>11</v>
      </c>
      <c r="N10" s="168"/>
      <c r="O10" s="168"/>
      <c r="P10" s="168"/>
      <c r="Q10" s="158"/>
      <c r="R10" s="173" t="str">
        <f>IF(ISBLANK('諸注意(基本情報)'!$J$16),"",'諸注意(基本情報)'!$J$16)</f>
        <v/>
      </c>
      <c r="S10" s="174"/>
      <c r="T10" s="174"/>
      <c r="U10" s="174"/>
      <c r="V10" s="174"/>
      <c r="W10" s="174"/>
      <c r="X10" s="174"/>
      <c r="Y10" s="175"/>
    </row>
    <row r="11" spans="1:69" ht="5.0999999999999996" customHeight="1" thickBot="1" x14ac:dyDescent="0.2">
      <c r="D11" s="3"/>
    </row>
    <row r="12" spans="1:69" ht="19.5" thickBot="1" x14ac:dyDescent="0.2">
      <c r="B12" s="139" t="s">
        <v>12</v>
      </c>
      <c r="C12" s="218"/>
      <c r="D12" s="140"/>
      <c r="E12" s="146" t="s">
        <v>13</v>
      </c>
      <c r="F12" s="147"/>
      <c r="G12" s="172"/>
      <c r="H12" s="180" t="str">
        <f>IF(ISBLANK('諸注意(基本情報)'!$E$18),"",'諸注意(基本情報)'!$E$18)</f>
        <v/>
      </c>
      <c r="I12" s="181"/>
      <c r="J12" s="181"/>
      <c r="K12" s="181"/>
      <c r="L12" s="182"/>
      <c r="M12" s="146" t="s">
        <v>14</v>
      </c>
      <c r="N12" s="147"/>
      <c r="O12" s="147"/>
      <c r="P12" s="147"/>
      <c r="Q12" s="172"/>
      <c r="R12" s="173" t="str">
        <f>IF(ISBLANK('諸注意(基本情報)'!$J$18),"",'諸注意(基本情報)'!$J$18)</f>
        <v/>
      </c>
      <c r="S12" s="174"/>
      <c r="T12" s="174"/>
      <c r="U12" s="174"/>
      <c r="V12" s="174"/>
      <c r="W12" s="174"/>
      <c r="X12" s="174"/>
      <c r="Y12" s="175"/>
    </row>
    <row r="13" spans="1:69" ht="19.5" thickBot="1" x14ac:dyDescent="0.2">
      <c r="B13" s="141"/>
      <c r="C13" s="219"/>
      <c r="D13" s="142"/>
      <c r="E13" s="178" t="s">
        <v>15</v>
      </c>
      <c r="F13" s="179"/>
      <c r="G13" s="179"/>
      <c r="H13" s="173" t="str">
        <f>IF(ISBLANK('諸注意(基本情報)'!$E$19),"",'諸注意(基本情報)'!$E$19)</f>
        <v/>
      </c>
      <c r="I13" s="174"/>
      <c r="J13" s="174"/>
      <c r="K13" s="174"/>
      <c r="L13" s="174"/>
      <c r="M13" s="174"/>
      <c r="N13" s="174"/>
      <c r="O13" s="174"/>
      <c r="P13" s="174"/>
      <c r="Q13" s="174"/>
      <c r="R13" s="174"/>
      <c r="S13" s="174"/>
      <c r="T13" s="174"/>
      <c r="U13" s="174"/>
      <c r="V13" s="174"/>
      <c r="W13" s="174"/>
      <c r="X13" s="174"/>
      <c r="Y13" s="175"/>
    </row>
    <row r="14" spans="1:69" ht="18" customHeight="1" x14ac:dyDescent="0.15"/>
    <row r="15" spans="1:69" x14ac:dyDescent="0.15">
      <c r="C15" s="21" t="s">
        <v>943</v>
      </c>
      <c r="D15" s="22"/>
      <c r="E15" s="22"/>
      <c r="F15" s="22"/>
      <c r="G15" s="22"/>
      <c r="H15" s="22"/>
      <c r="I15" s="23"/>
      <c r="J15" s="23"/>
      <c r="K15" s="23"/>
      <c r="L15" s="22"/>
      <c r="M15" s="22"/>
      <c r="N15" s="22"/>
      <c r="O15" s="22"/>
      <c r="P15" s="22"/>
      <c r="Q15" s="22"/>
      <c r="R15" s="22"/>
      <c r="S15" s="22"/>
      <c r="T15" s="22"/>
      <c r="U15" s="22"/>
      <c r="V15" s="22"/>
      <c r="W15" s="22"/>
      <c r="X15" s="24"/>
    </row>
    <row r="16" spans="1:69" x14ac:dyDescent="0.15">
      <c r="B16" s="19"/>
      <c r="C16" s="25"/>
      <c r="D16" s="26" t="s">
        <v>1300</v>
      </c>
      <c r="E16" s="26"/>
      <c r="F16" s="26"/>
      <c r="G16" s="26"/>
      <c r="H16" s="26"/>
      <c r="I16" s="26"/>
      <c r="J16" s="26"/>
      <c r="K16" s="26"/>
      <c r="L16" s="26"/>
      <c r="M16" s="26"/>
      <c r="N16" s="26"/>
      <c r="O16" s="26"/>
      <c r="P16" s="26"/>
      <c r="Q16" s="26"/>
      <c r="R16" s="26"/>
      <c r="S16" s="26"/>
      <c r="T16" s="26"/>
      <c r="U16" s="26"/>
      <c r="V16" s="26"/>
      <c r="W16" s="26"/>
      <c r="X16" s="28"/>
    </row>
    <row r="17" spans="2:23" ht="5.0999999999999996" customHeight="1" x14ac:dyDescent="0.15"/>
    <row r="18" spans="2:23" ht="30" customHeight="1" x14ac:dyDescent="0.15">
      <c r="B18" s="33" t="e">
        <f>#REF!&amp;#REF!</f>
        <v>#REF!</v>
      </c>
    </row>
    <row r="19" spans="2:23" x14ac:dyDescent="0.15">
      <c r="B19" s="1" t="s">
        <v>973</v>
      </c>
    </row>
    <row r="20" spans="2:23" x14ac:dyDescent="0.15">
      <c r="D20" s="1" t="s">
        <v>1013</v>
      </c>
      <c r="H20" s="1" t="s">
        <v>1014</v>
      </c>
      <c r="N20" s="1" t="s">
        <v>1015</v>
      </c>
    </row>
    <row r="21" spans="2:23" x14ac:dyDescent="0.15">
      <c r="D21" s="1" t="s">
        <v>1016</v>
      </c>
      <c r="H21" s="1" t="s">
        <v>1017</v>
      </c>
      <c r="L21" s="60" t="s">
        <v>1018</v>
      </c>
      <c r="M21" s="164"/>
      <c r="N21" s="185"/>
      <c r="O21" s="185"/>
      <c r="P21" s="185"/>
      <c r="Q21" s="185"/>
      <c r="R21" s="185"/>
      <c r="S21" s="186"/>
      <c r="T21" s="61" t="s">
        <v>1097</v>
      </c>
    </row>
    <row r="23" spans="2:23" ht="19.5" thickBot="1" x14ac:dyDescent="0.2">
      <c r="B23" s="1" t="s">
        <v>2768</v>
      </c>
    </row>
    <row r="24" spans="2:23" ht="19.5" thickBot="1" x14ac:dyDescent="0.2">
      <c r="C24" s="57" t="s">
        <v>1019</v>
      </c>
      <c r="D24" s="1" t="s">
        <v>974</v>
      </c>
      <c r="E24" s="143"/>
      <c r="F24" s="144"/>
      <c r="G24" s="48" t="s">
        <v>978</v>
      </c>
      <c r="H24" s="1" t="s">
        <v>980</v>
      </c>
      <c r="I24" s="4" t="s">
        <v>979</v>
      </c>
      <c r="Q24" s="143"/>
      <c r="R24" s="144"/>
      <c r="S24" s="49" t="s">
        <v>1010</v>
      </c>
      <c r="T24" s="4" t="s">
        <v>1012</v>
      </c>
      <c r="U24" s="4"/>
      <c r="V24" s="4"/>
      <c r="W24" s="4"/>
    </row>
    <row r="25" spans="2:23" ht="19.5" thickBot="1" x14ac:dyDescent="0.2">
      <c r="C25" s="57" t="s">
        <v>1020</v>
      </c>
      <c r="D25" s="1" t="s">
        <v>975</v>
      </c>
      <c r="E25" s="143"/>
      <c r="F25" s="144"/>
      <c r="G25" s="48" t="s">
        <v>978</v>
      </c>
    </row>
    <row r="26" spans="2:23" ht="19.5" thickBot="1" x14ac:dyDescent="0.2">
      <c r="C26" s="57" t="s">
        <v>1021</v>
      </c>
      <c r="D26" s="1" t="s">
        <v>976</v>
      </c>
      <c r="E26" s="143"/>
      <c r="F26" s="144"/>
      <c r="G26" s="48" t="s">
        <v>978</v>
      </c>
    </row>
    <row r="27" spans="2:23" ht="19.5" thickBot="1" x14ac:dyDescent="0.2">
      <c r="C27" s="57" t="s">
        <v>1022</v>
      </c>
      <c r="D27" s="1" t="s">
        <v>977</v>
      </c>
      <c r="E27" s="143"/>
      <c r="F27" s="144"/>
      <c r="G27" s="48" t="s">
        <v>978</v>
      </c>
    </row>
    <row r="28" spans="2:23" ht="19.5" thickBot="1" x14ac:dyDescent="0.2">
      <c r="C28" s="57" t="s">
        <v>1023</v>
      </c>
      <c r="D28" s="1" t="s">
        <v>972</v>
      </c>
      <c r="E28" s="143"/>
      <c r="F28" s="144"/>
      <c r="G28" s="48" t="s">
        <v>978</v>
      </c>
    </row>
    <row r="29" spans="2:23" ht="12" customHeight="1" x14ac:dyDescent="0.15"/>
    <row r="30" spans="2:23" x14ac:dyDescent="0.15">
      <c r="B30" s="1" t="s">
        <v>1301</v>
      </c>
    </row>
    <row r="31" spans="2:23" ht="7.5" customHeight="1" x14ac:dyDescent="0.15"/>
    <row r="32" spans="2:23" ht="12.75" customHeight="1" x14ac:dyDescent="0.15">
      <c r="C32" s="191"/>
      <c r="D32" s="191"/>
      <c r="E32" s="191"/>
      <c r="F32" s="191"/>
      <c r="G32" s="191"/>
      <c r="H32" s="191"/>
      <c r="I32" s="191"/>
      <c r="J32" s="191"/>
      <c r="K32" s="191" t="s">
        <v>988</v>
      </c>
      <c r="L32" s="191"/>
      <c r="M32" s="191"/>
      <c r="N32" s="191"/>
      <c r="O32" s="191"/>
      <c r="P32" s="191"/>
      <c r="Q32" s="195" t="s">
        <v>1024</v>
      </c>
      <c r="R32" s="195"/>
      <c r="S32" s="195"/>
      <c r="T32" s="195"/>
      <c r="U32" s="195"/>
      <c r="V32" s="195"/>
      <c r="W32" s="195"/>
    </row>
    <row r="33" spans="2:26" ht="19.5" thickBot="1" x14ac:dyDescent="0.2">
      <c r="C33" s="192"/>
      <c r="D33" s="192"/>
      <c r="E33" s="192"/>
      <c r="F33" s="192"/>
      <c r="G33" s="192"/>
      <c r="H33" s="192"/>
      <c r="I33" s="192"/>
      <c r="J33" s="192"/>
      <c r="K33" s="192"/>
      <c r="L33" s="192"/>
      <c r="M33" s="192"/>
      <c r="N33" s="192"/>
      <c r="O33" s="192"/>
      <c r="P33" s="192"/>
      <c r="Q33" s="196"/>
      <c r="R33" s="196"/>
      <c r="S33" s="196"/>
      <c r="T33" s="196"/>
      <c r="U33" s="196"/>
      <c r="V33" s="196"/>
      <c r="W33" s="196"/>
    </row>
    <row r="34" spans="2:26" ht="19.5" thickTop="1" x14ac:dyDescent="0.15">
      <c r="C34" s="91">
        <v>1</v>
      </c>
      <c r="D34" s="206" t="s">
        <v>981</v>
      </c>
      <c r="E34" s="206"/>
      <c r="F34" s="206"/>
      <c r="G34" s="206"/>
      <c r="H34" s="206"/>
      <c r="I34" s="206"/>
      <c r="J34" s="207"/>
      <c r="K34" s="176"/>
      <c r="L34" s="176"/>
      <c r="M34" s="176"/>
      <c r="N34" s="176"/>
      <c r="O34" s="177"/>
      <c r="P34" s="54" t="s">
        <v>985</v>
      </c>
      <c r="Q34" s="176"/>
      <c r="R34" s="176"/>
      <c r="S34" s="176"/>
      <c r="T34" s="176"/>
      <c r="U34" s="176"/>
      <c r="V34" s="177"/>
      <c r="W34" s="54" t="s">
        <v>989</v>
      </c>
    </row>
    <row r="35" spans="2:26" x14ac:dyDescent="0.15">
      <c r="C35" s="53">
        <v>2</v>
      </c>
      <c r="D35" s="183" t="s">
        <v>982</v>
      </c>
      <c r="E35" s="183"/>
      <c r="F35" s="183"/>
      <c r="G35" s="183"/>
      <c r="H35" s="183"/>
      <c r="I35" s="183"/>
      <c r="J35" s="184"/>
      <c r="K35" s="163"/>
      <c r="L35" s="163"/>
      <c r="M35" s="163"/>
      <c r="N35" s="163"/>
      <c r="O35" s="164"/>
      <c r="P35" s="51" t="s">
        <v>985</v>
      </c>
      <c r="Q35" s="163"/>
      <c r="R35" s="163"/>
      <c r="S35" s="163"/>
      <c r="T35" s="163"/>
      <c r="U35" s="163"/>
      <c r="V35" s="164"/>
      <c r="W35" s="51" t="s">
        <v>989</v>
      </c>
    </row>
    <row r="36" spans="2:26" x14ac:dyDescent="0.15">
      <c r="C36" s="53">
        <v>3</v>
      </c>
      <c r="D36" s="183" t="s">
        <v>983</v>
      </c>
      <c r="E36" s="183"/>
      <c r="F36" s="183"/>
      <c r="G36" s="183"/>
      <c r="H36" s="183"/>
      <c r="I36" s="183"/>
      <c r="J36" s="184"/>
      <c r="K36" s="163"/>
      <c r="L36" s="163"/>
      <c r="M36" s="163"/>
      <c r="N36" s="163"/>
      <c r="O36" s="164"/>
      <c r="P36" s="51" t="s">
        <v>985</v>
      </c>
      <c r="Q36" s="163"/>
      <c r="R36" s="163"/>
      <c r="S36" s="163"/>
      <c r="T36" s="163"/>
      <c r="U36" s="163"/>
      <c r="V36" s="164"/>
      <c r="W36" s="51" t="s">
        <v>989</v>
      </c>
    </row>
    <row r="37" spans="2:26" x14ac:dyDescent="0.15">
      <c r="C37" s="187">
        <v>4</v>
      </c>
      <c r="D37" s="200" t="s">
        <v>984</v>
      </c>
      <c r="E37" s="200"/>
      <c r="F37" s="200"/>
      <c r="G37" s="200"/>
      <c r="H37" s="200"/>
      <c r="I37" s="200"/>
      <c r="J37" s="201"/>
      <c r="K37" s="199" t="s">
        <v>986</v>
      </c>
      <c r="L37" s="199"/>
      <c r="M37" s="199"/>
      <c r="N37" s="199" t="s">
        <v>987</v>
      </c>
      <c r="O37" s="199"/>
      <c r="P37" s="225"/>
      <c r="Q37" s="199" t="s">
        <v>986</v>
      </c>
      <c r="R37" s="199"/>
      <c r="S37" s="199"/>
      <c r="T37" s="199" t="s">
        <v>990</v>
      </c>
      <c r="U37" s="199"/>
      <c r="V37" s="199"/>
      <c r="W37" s="199"/>
    </row>
    <row r="38" spans="2:26" x14ac:dyDescent="0.15">
      <c r="C38" s="188"/>
      <c r="D38" s="202"/>
      <c r="E38" s="202"/>
      <c r="F38" s="202"/>
      <c r="G38" s="202"/>
      <c r="H38" s="202"/>
      <c r="I38" s="202"/>
      <c r="J38" s="203"/>
      <c r="K38" s="163"/>
      <c r="L38" s="164"/>
      <c r="M38" s="52" t="s">
        <v>985</v>
      </c>
      <c r="N38" s="163"/>
      <c r="O38" s="164"/>
      <c r="P38" s="51" t="s">
        <v>985</v>
      </c>
      <c r="Q38" s="164"/>
      <c r="R38" s="185"/>
      <c r="S38" s="58" t="s">
        <v>1025</v>
      </c>
      <c r="T38" s="163"/>
      <c r="U38" s="163"/>
      <c r="V38" s="164"/>
      <c r="W38" s="51" t="s">
        <v>989</v>
      </c>
    </row>
    <row r="39" spans="2:26" ht="19.5" thickBot="1" x14ac:dyDescent="0.2">
      <c r="C39" s="62">
        <v>5</v>
      </c>
      <c r="D39" s="102" t="s">
        <v>2770</v>
      </c>
      <c r="E39" s="102"/>
      <c r="F39" s="102"/>
      <c r="G39" s="102"/>
      <c r="H39" s="102"/>
      <c r="I39" s="102" t="s">
        <v>2772</v>
      </c>
      <c r="J39" s="103"/>
      <c r="K39" s="223"/>
      <c r="L39" s="223"/>
      <c r="M39" s="223"/>
      <c r="N39" s="223"/>
      <c r="O39" s="224"/>
      <c r="P39" s="63" t="s">
        <v>985</v>
      </c>
      <c r="Q39" s="223"/>
      <c r="R39" s="223"/>
      <c r="S39" s="223"/>
      <c r="T39" s="223"/>
      <c r="U39" s="223"/>
      <c r="V39" s="224"/>
      <c r="W39" s="63" t="s">
        <v>989</v>
      </c>
    </row>
    <row r="40" spans="2:26" ht="19.5" thickTop="1" x14ac:dyDescent="0.15">
      <c r="C40" s="72">
        <v>6</v>
      </c>
      <c r="D40" s="208" t="s">
        <v>991</v>
      </c>
      <c r="E40" s="208"/>
      <c r="F40" s="208"/>
      <c r="G40" s="208"/>
      <c r="H40" s="208"/>
      <c r="I40" s="208"/>
      <c r="J40" s="209"/>
      <c r="K40" s="189">
        <f>SUM(K34,K35,K36,K38,N38,K39)</f>
        <v>0</v>
      </c>
      <c r="L40" s="189"/>
      <c r="M40" s="189"/>
      <c r="N40" s="189"/>
      <c r="O40" s="190"/>
      <c r="P40" s="54" t="s">
        <v>985</v>
      </c>
      <c r="Q40" s="189">
        <f>SUM(Q34,Q35,Q36,Q38,T38,Q39)</f>
        <v>0</v>
      </c>
      <c r="R40" s="189"/>
      <c r="S40" s="189"/>
      <c r="T40" s="189"/>
      <c r="U40" s="189"/>
      <c r="V40" s="190"/>
      <c r="W40" s="54" t="s">
        <v>989</v>
      </c>
    </row>
    <row r="41" spans="2:26" ht="12" customHeight="1" x14ac:dyDescent="0.15"/>
    <row r="42" spans="2:26" ht="12" customHeight="1" x14ac:dyDescent="0.15">
      <c r="C42" s="50"/>
    </row>
    <row r="43" spans="2:26" ht="19.5" thickBot="1" x14ac:dyDescent="0.2">
      <c r="B43" s="1" t="s">
        <v>2849</v>
      </c>
      <c r="C43" s="50"/>
    </row>
    <row r="44" spans="2:26" ht="19.5" thickBot="1" x14ac:dyDescent="0.2">
      <c r="C44" s="92" t="s">
        <v>992</v>
      </c>
      <c r="D44" s="204" t="s">
        <v>1302</v>
      </c>
      <c r="E44" s="204"/>
      <c r="F44" s="204"/>
      <c r="G44" s="204"/>
      <c r="H44" s="204"/>
      <c r="I44" s="204"/>
      <c r="J44" s="204"/>
      <c r="K44" s="204"/>
      <c r="L44" s="204"/>
      <c r="M44" s="204"/>
      <c r="N44" s="204"/>
      <c r="O44" s="204"/>
      <c r="P44" s="204"/>
      <c r="Q44" s="204"/>
      <c r="R44" s="204"/>
      <c r="S44" s="204"/>
      <c r="T44" s="204"/>
      <c r="V44" s="197"/>
      <c r="W44" s="198"/>
      <c r="X44" s="55" t="s">
        <v>1010</v>
      </c>
      <c r="Z44" s="85"/>
    </row>
    <row r="45" spans="2:26" ht="22.5" customHeight="1" thickBot="1" x14ac:dyDescent="0.2">
      <c r="C45" s="92" t="s">
        <v>2782</v>
      </c>
      <c r="D45" s="204" t="s">
        <v>2785</v>
      </c>
      <c r="E45" s="204"/>
      <c r="F45" s="204"/>
      <c r="G45" s="204"/>
      <c r="H45" s="204"/>
      <c r="I45" s="204"/>
      <c r="J45" s="204"/>
      <c r="K45" s="204"/>
      <c r="L45" s="204"/>
      <c r="M45" s="204"/>
      <c r="N45" s="204"/>
      <c r="O45" s="204"/>
      <c r="P45" s="204"/>
      <c r="Q45" s="204"/>
      <c r="R45" s="204"/>
      <c r="S45" s="204"/>
      <c r="T45" s="204"/>
      <c r="V45" s="197"/>
      <c r="W45" s="198"/>
      <c r="X45" s="59" t="s">
        <v>978</v>
      </c>
    </row>
    <row r="46" spans="2:26" ht="22.5" customHeight="1" thickBot="1" x14ac:dyDescent="0.2">
      <c r="C46" s="92" t="s">
        <v>2783</v>
      </c>
      <c r="D46" s="204" t="s">
        <v>2786</v>
      </c>
      <c r="E46" s="204"/>
      <c r="F46" s="204"/>
      <c r="G46" s="204"/>
      <c r="H46" s="204"/>
      <c r="I46" s="204"/>
      <c r="J46" s="204"/>
      <c r="K46" s="204"/>
      <c r="L46" s="204"/>
      <c r="M46" s="204"/>
      <c r="N46" s="204"/>
      <c r="O46" s="204"/>
      <c r="P46" s="204"/>
      <c r="Q46" s="204"/>
      <c r="R46" s="204"/>
      <c r="S46" s="204"/>
      <c r="T46" s="204"/>
      <c r="V46" s="197"/>
      <c r="W46" s="198"/>
      <c r="X46" s="59" t="s">
        <v>978</v>
      </c>
    </row>
    <row r="47" spans="2:26" x14ac:dyDescent="0.15">
      <c r="C47" s="92" t="s">
        <v>2784</v>
      </c>
      <c r="D47" s="1" t="s">
        <v>993</v>
      </c>
    </row>
    <row r="48" spans="2:26" x14ac:dyDescent="0.15">
      <c r="C48" s="138" t="s">
        <v>2841</v>
      </c>
    </row>
    <row r="49" spans="3:22" x14ac:dyDescent="0.15">
      <c r="C49" s="138"/>
    </row>
    <row r="50" spans="3:22" ht="6.75" customHeight="1" x14ac:dyDescent="0.15"/>
    <row r="51" spans="3:22" ht="19.5" customHeight="1" x14ac:dyDescent="0.15">
      <c r="C51" s="217"/>
      <c r="D51" s="191" t="s">
        <v>1008</v>
      </c>
      <c r="E51" s="241" t="s">
        <v>994</v>
      </c>
      <c r="F51" s="241"/>
      <c r="G51" s="241"/>
      <c r="H51" s="241"/>
      <c r="I51" s="241"/>
      <c r="J51" s="241"/>
      <c r="K51" s="241"/>
      <c r="L51" s="241"/>
      <c r="M51" s="233" t="s">
        <v>2788</v>
      </c>
      <c r="N51" s="234"/>
      <c r="O51" s="234"/>
      <c r="P51" s="234"/>
      <c r="Q51" s="235"/>
      <c r="R51" s="19"/>
      <c r="S51" s="19"/>
      <c r="T51" s="19"/>
      <c r="U51" s="19"/>
      <c r="V51" s="19"/>
    </row>
    <row r="52" spans="3:22" ht="32.450000000000003" customHeight="1" thickBot="1" x14ac:dyDescent="0.2">
      <c r="C52" s="217"/>
      <c r="D52" s="192"/>
      <c r="E52" s="238" t="s">
        <v>2766</v>
      </c>
      <c r="F52" s="239"/>
      <c r="G52" s="239"/>
      <c r="H52" s="239"/>
      <c r="I52" s="239"/>
      <c r="J52" s="239"/>
      <c r="K52" s="239"/>
      <c r="L52" s="240"/>
      <c r="M52" s="236"/>
      <c r="N52" s="236"/>
      <c r="O52" s="236"/>
      <c r="P52" s="236"/>
      <c r="Q52" s="237"/>
      <c r="R52" s="106"/>
      <c r="S52" s="106"/>
      <c r="T52" s="106"/>
      <c r="U52" s="106"/>
      <c r="V52" s="106"/>
    </row>
    <row r="53" spans="3:22" ht="19.5" thickTop="1" x14ac:dyDescent="0.15">
      <c r="C53" s="216"/>
      <c r="D53" s="193" t="s">
        <v>1009</v>
      </c>
      <c r="E53" s="220" t="s">
        <v>995</v>
      </c>
      <c r="F53" s="221"/>
      <c r="G53" s="221"/>
      <c r="H53" s="222"/>
      <c r="I53" s="176"/>
      <c r="J53" s="176"/>
      <c r="K53" s="177"/>
      <c r="L53" s="54" t="s">
        <v>978</v>
      </c>
      <c r="M53" s="176"/>
      <c r="N53" s="176"/>
      <c r="O53" s="176"/>
      <c r="P53" s="177"/>
      <c r="Q53" s="54" t="s">
        <v>989</v>
      </c>
      <c r="R53" s="107"/>
      <c r="S53" s="107"/>
      <c r="T53" s="107"/>
      <c r="U53" s="107"/>
      <c r="V53" s="105"/>
    </row>
    <row r="54" spans="3:22" x14ac:dyDescent="0.15">
      <c r="C54" s="216"/>
      <c r="D54" s="194"/>
      <c r="E54" s="148" t="s">
        <v>996</v>
      </c>
      <c r="F54" s="205"/>
      <c r="G54" s="205"/>
      <c r="H54" s="149"/>
      <c r="I54" s="163"/>
      <c r="J54" s="163"/>
      <c r="K54" s="164"/>
      <c r="L54" s="51" t="s">
        <v>978</v>
      </c>
      <c r="M54" s="163"/>
      <c r="N54" s="163"/>
      <c r="O54" s="163"/>
      <c r="P54" s="164"/>
      <c r="Q54" s="51" t="s">
        <v>989</v>
      </c>
      <c r="R54" s="107"/>
      <c r="S54" s="107"/>
      <c r="T54" s="107"/>
      <c r="U54" s="107"/>
      <c r="V54" s="105"/>
    </row>
    <row r="55" spans="3:22" x14ac:dyDescent="0.15">
      <c r="C55" s="216"/>
      <c r="D55" s="194"/>
      <c r="E55" s="148" t="s">
        <v>997</v>
      </c>
      <c r="F55" s="205"/>
      <c r="G55" s="205"/>
      <c r="H55" s="149"/>
      <c r="I55" s="163"/>
      <c r="J55" s="163"/>
      <c r="K55" s="164"/>
      <c r="L55" s="51" t="s">
        <v>978</v>
      </c>
      <c r="M55" s="163"/>
      <c r="N55" s="163"/>
      <c r="O55" s="163"/>
      <c r="P55" s="164"/>
      <c r="Q55" s="51" t="s">
        <v>989</v>
      </c>
      <c r="R55" s="107"/>
      <c r="S55" s="107"/>
      <c r="T55" s="107"/>
      <c r="U55" s="107"/>
      <c r="V55" s="105"/>
    </row>
    <row r="56" spans="3:22" x14ac:dyDescent="0.15">
      <c r="C56" s="216"/>
      <c r="D56" s="194"/>
      <c r="E56" s="148" t="s">
        <v>998</v>
      </c>
      <c r="F56" s="205"/>
      <c r="G56" s="205"/>
      <c r="H56" s="149"/>
      <c r="I56" s="163"/>
      <c r="J56" s="163"/>
      <c r="K56" s="164"/>
      <c r="L56" s="51" t="s">
        <v>978</v>
      </c>
      <c r="M56" s="163"/>
      <c r="N56" s="163"/>
      <c r="O56" s="163"/>
      <c r="P56" s="164"/>
      <c r="Q56" s="51" t="s">
        <v>989</v>
      </c>
      <c r="R56" s="107"/>
      <c r="S56" s="107"/>
      <c r="T56" s="107"/>
      <c r="U56" s="107"/>
      <c r="V56" s="105"/>
    </row>
    <row r="57" spans="3:22" x14ac:dyDescent="0.15">
      <c r="C57" s="216"/>
      <c r="D57" s="194"/>
      <c r="E57" s="148" t="s">
        <v>999</v>
      </c>
      <c r="F57" s="205"/>
      <c r="G57" s="205"/>
      <c r="H57" s="149"/>
      <c r="I57" s="163"/>
      <c r="J57" s="163"/>
      <c r="K57" s="164"/>
      <c r="L57" s="51" t="s">
        <v>978</v>
      </c>
      <c r="M57" s="163"/>
      <c r="N57" s="163"/>
      <c r="O57" s="163"/>
      <c r="P57" s="164"/>
      <c r="Q57" s="51" t="s">
        <v>989</v>
      </c>
      <c r="R57" s="107"/>
      <c r="S57" s="107"/>
      <c r="T57" s="107"/>
      <c r="U57" s="107"/>
      <c r="V57" s="105"/>
    </row>
    <row r="58" spans="3:22" x14ac:dyDescent="0.15">
      <c r="C58" s="216"/>
      <c r="D58" s="194"/>
      <c r="E58" s="148" t="s">
        <v>1000</v>
      </c>
      <c r="F58" s="205"/>
      <c r="G58" s="205"/>
      <c r="H58" s="149"/>
      <c r="I58" s="163"/>
      <c r="J58" s="163"/>
      <c r="K58" s="164"/>
      <c r="L58" s="51" t="s">
        <v>978</v>
      </c>
      <c r="M58" s="163"/>
      <c r="N58" s="163"/>
      <c r="O58" s="163"/>
      <c r="P58" s="164"/>
      <c r="Q58" s="51" t="s">
        <v>989</v>
      </c>
      <c r="R58" s="107"/>
      <c r="S58" s="107"/>
      <c r="T58" s="107"/>
      <c r="U58" s="107"/>
      <c r="V58" s="105"/>
    </row>
    <row r="59" spans="3:22" x14ac:dyDescent="0.15">
      <c r="C59" s="216"/>
      <c r="D59" s="194"/>
      <c r="E59" s="148" t="s">
        <v>1001</v>
      </c>
      <c r="F59" s="205"/>
      <c r="G59" s="205"/>
      <c r="H59" s="149"/>
      <c r="I59" s="163"/>
      <c r="J59" s="163"/>
      <c r="K59" s="164"/>
      <c r="L59" s="51" t="s">
        <v>978</v>
      </c>
      <c r="M59" s="163"/>
      <c r="N59" s="163"/>
      <c r="O59" s="163"/>
      <c r="P59" s="164"/>
      <c r="Q59" s="51" t="s">
        <v>989</v>
      </c>
      <c r="R59" s="107"/>
      <c r="S59" s="107"/>
      <c r="T59" s="107"/>
      <c r="U59" s="107"/>
      <c r="V59" s="105"/>
    </row>
    <row r="60" spans="3:22" x14ac:dyDescent="0.15">
      <c r="C60" s="216"/>
      <c r="D60" s="194"/>
      <c r="E60" s="148" t="s">
        <v>1002</v>
      </c>
      <c r="F60" s="205"/>
      <c r="G60" s="205"/>
      <c r="H60" s="149"/>
      <c r="I60" s="163"/>
      <c r="J60" s="163"/>
      <c r="K60" s="164"/>
      <c r="L60" s="51" t="s">
        <v>978</v>
      </c>
      <c r="M60" s="163"/>
      <c r="N60" s="163"/>
      <c r="O60" s="163"/>
      <c r="P60" s="164"/>
      <c r="Q60" s="51" t="s">
        <v>989</v>
      </c>
      <c r="R60" s="107"/>
      <c r="S60" s="107"/>
      <c r="T60" s="107"/>
      <c r="U60" s="107"/>
      <c r="V60" s="105"/>
    </row>
    <row r="61" spans="3:22" x14ac:dyDescent="0.15">
      <c r="C61" s="216"/>
      <c r="D61" s="194"/>
      <c r="E61" s="148" t="s">
        <v>1003</v>
      </c>
      <c r="F61" s="205"/>
      <c r="G61" s="205"/>
      <c r="H61" s="149"/>
      <c r="I61" s="163"/>
      <c r="J61" s="163"/>
      <c r="K61" s="164"/>
      <c r="L61" s="51" t="s">
        <v>978</v>
      </c>
      <c r="M61" s="163"/>
      <c r="N61" s="163"/>
      <c r="O61" s="163"/>
      <c r="P61" s="164"/>
      <c r="Q61" s="51" t="s">
        <v>989</v>
      </c>
      <c r="R61" s="107"/>
      <c r="S61" s="107"/>
      <c r="T61" s="107"/>
      <c r="U61" s="107"/>
      <c r="V61" s="105"/>
    </row>
    <row r="62" spans="3:22" x14ac:dyDescent="0.15">
      <c r="C62" s="216"/>
      <c r="D62" s="194"/>
      <c r="E62" s="148" t="s">
        <v>1004</v>
      </c>
      <c r="F62" s="205"/>
      <c r="G62" s="205"/>
      <c r="H62" s="149"/>
      <c r="I62" s="163"/>
      <c r="J62" s="163"/>
      <c r="K62" s="164"/>
      <c r="L62" s="51" t="s">
        <v>978</v>
      </c>
      <c r="M62" s="163"/>
      <c r="N62" s="163"/>
      <c r="O62" s="163"/>
      <c r="P62" s="164"/>
      <c r="Q62" s="51" t="s">
        <v>989</v>
      </c>
      <c r="R62" s="107"/>
      <c r="S62" s="107"/>
      <c r="T62" s="107"/>
      <c r="U62" s="107"/>
      <c r="V62" s="105"/>
    </row>
    <row r="63" spans="3:22" x14ac:dyDescent="0.15">
      <c r="C63" s="216"/>
      <c r="D63" s="194"/>
      <c r="E63" s="148" t="s">
        <v>1005</v>
      </c>
      <c r="F63" s="205"/>
      <c r="G63" s="205"/>
      <c r="H63" s="149"/>
      <c r="I63" s="163"/>
      <c r="J63" s="163"/>
      <c r="K63" s="164"/>
      <c r="L63" s="51" t="s">
        <v>978</v>
      </c>
      <c r="M63" s="163"/>
      <c r="N63" s="163"/>
      <c r="O63" s="163"/>
      <c r="P63" s="164"/>
      <c r="Q63" s="51" t="s">
        <v>989</v>
      </c>
      <c r="R63" s="107"/>
      <c r="S63" s="107"/>
      <c r="T63" s="107"/>
      <c r="U63" s="107"/>
      <c r="V63" s="105"/>
    </row>
    <row r="64" spans="3:22" x14ac:dyDescent="0.15">
      <c r="C64" s="216"/>
      <c r="D64" s="194"/>
      <c r="E64" s="148" t="s">
        <v>1006</v>
      </c>
      <c r="F64" s="205"/>
      <c r="G64" s="205"/>
      <c r="H64" s="149"/>
      <c r="I64" s="163"/>
      <c r="J64" s="163"/>
      <c r="K64" s="164"/>
      <c r="L64" s="51" t="s">
        <v>978</v>
      </c>
      <c r="M64" s="163"/>
      <c r="N64" s="163"/>
      <c r="O64" s="163"/>
      <c r="P64" s="164"/>
      <c r="Q64" s="51" t="s">
        <v>989</v>
      </c>
      <c r="R64" s="107"/>
      <c r="S64" s="107"/>
      <c r="T64" s="107"/>
      <c r="U64" s="107"/>
      <c r="V64" s="105"/>
    </row>
    <row r="65" spans="2:26" x14ac:dyDescent="0.15">
      <c r="C65" s="216"/>
      <c r="D65" s="194"/>
      <c r="E65" s="148" t="s">
        <v>1007</v>
      </c>
      <c r="F65" s="205"/>
      <c r="G65" s="205"/>
      <c r="H65" s="149"/>
      <c r="I65" s="163"/>
      <c r="J65" s="163"/>
      <c r="K65" s="164"/>
      <c r="L65" s="51" t="s">
        <v>978</v>
      </c>
      <c r="M65" s="163"/>
      <c r="N65" s="163"/>
      <c r="O65" s="163"/>
      <c r="P65" s="164"/>
      <c r="Q65" s="51" t="s">
        <v>989</v>
      </c>
      <c r="R65" s="107"/>
      <c r="S65" s="107"/>
      <c r="T65" s="107"/>
      <c r="U65" s="107"/>
      <c r="V65" s="105"/>
    </row>
    <row r="66" spans="2:26" x14ac:dyDescent="0.15">
      <c r="C66" s="104"/>
      <c r="D66" s="228" t="s">
        <v>2787</v>
      </c>
      <c r="E66" s="229"/>
      <c r="F66" s="229"/>
      <c r="G66" s="229"/>
      <c r="H66" s="230"/>
      <c r="I66" s="231">
        <f>SUM(I53:K65)</f>
        <v>0</v>
      </c>
      <c r="J66" s="231"/>
      <c r="K66" s="232"/>
      <c r="L66" s="108" t="s">
        <v>978</v>
      </c>
      <c r="M66" s="191">
        <f>SUM(M53:P65)</f>
        <v>0</v>
      </c>
      <c r="N66" s="191"/>
      <c r="O66" s="191"/>
      <c r="P66" s="148"/>
      <c r="Q66" s="45" t="s">
        <v>978</v>
      </c>
      <c r="R66" s="107"/>
      <c r="S66" s="107"/>
      <c r="T66" s="107"/>
      <c r="U66" s="107"/>
      <c r="V66" s="105"/>
    </row>
    <row r="67" spans="2:26" ht="12" customHeight="1" x14ac:dyDescent="0.15"/>
    <row r="68" spans="2:26" x14ac:dyDescent="0.15">
      <c r="B68" s="1" t="s">
        <v>971</v>
      </c>
    </row>
    <row r="69" spans="2:26" ht="13.5" customHeight="1" x14ac:dyDescent="0.15">
      <c r="B69" s="100" t="s">
        <v>2767</v>
      </c>
      <c r="H69" s="4"/>
      <c r="I69" s="1"/>
      <c r="J69" s="101"/>
      <c r="K69" s="101"/>
    </row>
    <row r="70" spans="2:26" x14ac:dyDescent="0.15">
      <c r="C70" s="1" t="s">
        <v>16</v>
      </c>
    </row>
    <row r="71" spans="2:26" ht="19.5" thickBot="1" x14ac:dyDescent="0.2">
      <c r="D71" s="4" t="s">
        <v>1011</v>
      </c>
    </row>
    <row r="72" spans="2:26" x14ac:dyDescent="0.15">
      <c r="D72" s="210"/>
      <c r="E72" s="211"/>
      <c r="F72" s="211"/>
      <c r="G72" s="211"/>
      <c r="H72" s="211"/>
      <c r="I72" s="211"/>
      <c r="J72" s="211"/>
      <c r="K72" s="211"/>
      <c r="L72" s="211"/>
      <c r="M72" s="211"/>
      <c r="N72" s="211"/>
      <c r="O72" s="211"/>
      <c r="P72" s="211"/>
      <c r="Q72" s="211"/>
      <c r="R72" s="211"/>
      <c r="S72" s="211"/>
      <c r="T72" s="211"/>
      <c r="U72" s="211"/>
      <c r="V72" s="211"/>
      <c r="W72" s="211"/>
      <c r="X72" s="212"/>
    </row>
    <row r="73" spans="2:26" ht="19.5" thickBot="1" x14ac:dyDescent="0.2">
      <c r="D73" s="213"/>
      <c r="E73" s="214"/>
      <c r="F73" s="214"/>
      <c r="G73" s="214"/>
      <c r="H73" s="214"/>
      <c r="I73" s="214"/>
      <c r="J73" s="214"/>
      <c r="K73" s="214"/>
      <c r="L73" s="214"/>
      <c r="M73" s="214"/>
      <c r="N73" s="214"/>
      <c r="O73" s="214"/>
      <c r="P73" s="214"/>
      <c r="Q73" s="214"/>
      <c r="R73" s="214"/>
      <c r="S73" s="214"/>
      <c r="T73" s="214"/>
      <c r="U73" s="214"/>
      <c r="V73" s="214"/>
      <c r="W73" s="214"/>
      <c r="X73" s="215"/>
    </row>
    <row r="74" spans="2:26" ht="12" customHeight="1" x14ac:dyDescent="0.15"/>
    <row r="75" spans="2:26" x14ac:dyDescent="0.15">
      <c r="C75" s="226" t="s">
        <v>2769</v>
      </c>
      <c r="D75" s="226"/>
      <c r="E75" s="226"/>
      <c r="F75" s="226"/>
      <c r="G75" s="226"/>
      <c r="H75" s="226"/>
      <c r="I75" s="226"/>
      <c r="J75" s="226"/>
      <c r="K75" s="226"/>
      <c r="L75" s="226"/>
      <c r="M75" s="226"/>
      <c r="N75" s="226"/>
      <c r="O75" s="226"/>
      <c r="P75" s="226"/>
      <c r="Q75" s="226"/>
      <c r="R75" s="226"/>
      <c r="S75" s="226"/>
      <c r="T75" s="226"/>
      <c r="U75" s="226"/>
      <c r="V75" s="226"/>
      <c r="W75" s="226"/>
      <c r="X75" s="226"/>
      <c r="Y75" s="226"/>
      <c r="Z75" s="226"/>
    </row>
    <row r="76" spans="2:26" x14ac:dyDescent="0.15">
      <c r="D76" s="227" t="s">
        <v>2839</v>
      </c>
      <c r="E76" s="227"/>
      <c r="F76" s="227"/>
      <c r="G76" s="227"/>
      <c r="H76" s="227"/>
      <c r="I76" s="227"/>
      <c r="J76" s="227"/>
      <c r="K76" s="227"/>
      <c r="L76" s="227"/>
      <c r="M76" s="227"/>
      <c r="N76" s="227"/>
      <c r="O76" s="227"/>
      <c r="P76" s="227"/>
      <c r="Q76" s="227"/>
      <c r="R76" s="227"/>
      <c r="S76" s="227"/>
      <c r="T76" s="227"/>
      <c r="U76" s="227"/>
      <c r="V76" s="227"/>
      <c r="W76" s="227"/>
      <c r="X76" s="227"/>
      <c r="Y76" s="227"/>
      <c r="Z76" s="227"/>
    </row>
    <row r="77" spans="2:26" ht="19.5" thickBot="1" x14ac:dyDescent="0.2">
      <c r="D77" s="4" t="s">
        <v>2838</v>
      </c>
    </row>
    <row r="78" spans="2:26" x14ac:dyDescent="0.15">
      <c r="D78" s="210"/>
      <c r="E78" s="211"/>
      <c r="F78" s="211"/>
      <c r="G78" s="211"/>
      <c r="H78" s="211"/>
      <c r="I78" s="211"/>
      <c r="J78" s="211"/>
      <c r="K78" s="211"/>
      <c r="L78" s="211"/>
      <c r="M78" s="211"/>
      <c r="N78" s="211"/>
      <c r="O78" s="211"/>
      <c r="P78" s="211"/>
      <c r="Q78" s="211"/>
      <c r="R78" s="211"/>
      <c r="S78" s="211"/>
      <c r="T78" s="211"/>
      <c r="U78" s="211"/>
      <c r="V78" s="211"/>
      <c r="W78" s="211"/>
      <c r="X78" s="212"/>
    </row>
    <row r="79" spans="2:26" ht="19.5" thickBot="1" x14ac:dyDescent="0.2">
      <c r="D79" s="213"/>
      <c r="E79" s="214"/>
      <c r="F79" s="214"/>
      <c r="G79" s="214"/>
      <c r="H79" s="214"/>
      <c r="I79" s="214"/>
      <c r="J79" s="214"/>
      <c r="K79" s="214"/>
      <c r="L79" s="214"/>
      <c r="M79" s="214"/>
      <c r="N79" s="214"/>
      <c r="O79" s="214"/>
      <c r="P79" s="214"/>
      <c r="Q79" s="214"/>
      <c r="R79" s="214"/>
      <c r="S79" s="214"/>
      <c r="T79" s="214"/>
      <c r="U79" s="214"/>
      <c r="V79" s="214"/>
      <c r="W79" s="214"/>
      <c r="X79" s="215"/>
    </row>
    <row r="80" spans="2:26" ht="12" customHeight="1" x14ac:dyDescent="0.15">
      <c r="B80" s="116"/>
      <c r="C80" s="116"/>
      <c r="D80" s="116"/>
      <c r="E80" s="116"/>
      <c r="F80" s="116"/>
      <c r="G80" s="116"/>
      <c r="H80" s="116"/>
      <c r="I80" s="137"/>
      <c r="J80" s="137"/>
      <c r="K80" s="137"/>
      <c r="L80" s="116"/>
      <c r="M80" s="116"/>
      <c r="N80" s="116"/>
      <c r="O80" s="116"/>
      <c r="P80" s="116"/>
      <c r="Q80" s="116"/>
      <c r="R80" s="116"/>
      <c r="S80" s="116"/>
      <c r="T80" s="116"/>
      <c r="U80" s="116"/>
      <c r="V80" s="116"/>
      <c r="W80" s="116"/>
      <c r="X80" s="116"/>
      <c r="Y80" s="116"/>
    </row>
    <row r="81" spans="2:25" ht="8.25" customHeight="1" x14ac:dyDescent="0.15">
      <c r="B81" s="116"/>
      <c r="C81" s="116"/>
      <c r="D81" s="116"/>
      <c r="E81" s="116"/>
      <c r="F81" s="116"/>
      <c r="G81" s="116"/>
      <c r="H81" s="116"/>
      <c r="I81" s="137"/>
      <c r="J81" s="137"/>
      <c r="K81" s="137"/>
      <c r="L81" s="116"/>
      <c r="M81" s="116"/>
      <c r="N81" s="116"/>
      <c r="O81" s="116"/>
      <c r="P81" s="116"/>
      <c r="Q81" s="116"/>
      <c r="R81" s="116"/>
      <c r="S81" s="116"/>
      <c r="T81" s="116"/>
      <c r="U81" s="116"/>
      <c r="V81" s="116"/>
      <c r="W81" s="116"/>
      <c r="X81" s="116"/>
      <c r="Y81" s="116"/>
    </row>
    <row r="82" spans="2:25" ht="26.25" customHeight="1" x14ac:dyDescent="0.15">
      <c r="B82" s="116"/>
      <c r="C82" s="116"/>
      <c r="D82" s="136"/>
      <c r="E82" s="116"/>
      <c r="F82" s="116"/>
      <c r="G82" s="116"/>
      <c r="H82" s="116"/>
      <c r="I82" s="137"/>
      <c r="J82" s="137"/>
      <c r="K82" s="137"/>
      <c r="L82" s="116"/>
      <c r="M82" s="116"/>
      <c r="N82" s="116"/>
      <c r="O82" s="116"/>
      <c r="P82" s="116"/>
      <c r="Q82" s="116"/>
      <c r="R82" s="116"/>
      <c r="S82" s="116"/>
      <c r="T82" s="116"/>
      <c r="U82" s="116"/>
      <c r="V82" s="116"/>
      <c r="W82" s="116"/>
      <c r="X82" s="116"/>
      <c r="Y82" s="116"/>
    </row>
    <row r="83" spans="2:25" ht="8.25" customHeight="1" x14ac:dyDescent="0.15">
      <c r="B83" s="116"/>
      <c r="C83" s="116"/>
      <c r="D83" s="116"/>
      <c r="E83" s="116"/>
      <c r="F83" s="116"/>
      <c r="G83" s="116"/>
      <c r="H83" s="116"/>
      <c r="I83" s="137"/>
      <c r="J83" s="137"/>
      <c r="K83" s="137"/>
      <c r="L83" s="116"/>
      <c r="M83" s="116"/>
      <c r="N83" s="116"/>
      <c r="O83" s="116"/>
      <c r="P83" s="116"/>
      <c r="Q83" s="116"/>
      <c r="R83" s="116"/>
      <c r="S83" s="116"/>
      <c r="T83" s="116"/>
      <c r="U83" s="116"/>
      <c r="V83" s="116"/>
      <c r="W83" s="116"/>
      <c r="X83" s="116"/>
      <c r="Y83" s="116"/>
    </row>
    <row r="84" spans="2:25" x14ac:dyDescent="0.15">
      <c r="B84" s="148" t="str">
        <f>B6</f>
        <v>施設調査票</v>
      </c>
      <c r="C84" s="205"/>
      <c r="D84" s="149"/>
      <c r="E84" s="1" t="s">
        <v>942</v>
      </c>
    </row>
  </sheetData>
  <sheetProtection sheet="1" objects="1" scenarios="1" selectLockedCells="1"/>
  <mergeCells count="111">
    <mergeCell ref="C75:Z75"/>
    <mergeCell ref="D76:Z76"/>
    <mergeCell ref="E63:H63"/>
    <mergeCell ref="E64:H64"/>
    <mergeCell ref="V46:W46"/>
    <mergeCell ref="D66:H66"/>
    <mergeCell ref="I66:K66"/>
    <mergeCell ref="M66:P66"/>
    <mergeCell ref="M51:Q52"/>
    <mergeCell ref="E52:L52"/>
    <mergeCell ref="I57:K57"/>
    <mergeCell ref="E51:L51"/>
    <mergeCell ref="I53:K53"/>
    <mergeCell ref="I54:K54"/>
    <mergeCell ref="I55:K55"/>
    <mergeCell ref="E10:L10"/>
    <mergeCell ref="M10:Q10"/>
    <mergeCell ref="R10:Y10"/>
    <mergeCell ref="M53:P53"/>
    <mergeCell ref="M54:P54"/>
    <mergeCell ref="M55:P55"/>
    <mergeCell ref="B12:D13"/>
    <mergeCell ref="E65:H65"/>
    <mergeCell ref="E53:H53"/>
    <mergeCell ref="E54:H54"/>
    <mergeCell ref="E55:H55"/>
    <mergeCell ref="E56:H56"/>
    <mergeCell ref="E57:H57"/>
    <mergeCell ref="E58:H58"/>
    <mergeCell ref="E59:H59"/>
    <mergeCell ref="E60:H60"/>
    <mergeCell ref="T38:V38"/>
    <mergeCell ref="N38:O38"/>
    <mergeCell ref="K38:L38"/>
    <mergeCell ref="Q39:V39"/>
    <mergeCell ref="K39:O39"/>
    <mergeCell ref="N37:P37"/>
    <mergeCell ref="K37:M37"/>
    <mergeCell ref="I56:K56"/>
    <mergeCell ref="D44:T44"/>
    <mergeCell ref="D45:T45"/>
    <mergeCell ref="D46:T46"/>
    <mergeCell ref="B84:D84"/>
    <mergeCell ref="D35:J35"/>
    <mergeCell ref="D34:J34"/>
    <mergeCell ref="K40:O40"/>
    <mergeCell ref="D40:J40"/>
    <mergeCell ref="D78:X79"/>
    <mergeCell ref="D72:X73"/>
    <mergeCell ref="Q37:S37"/>
    <mergeCell ref="C53:C65"/>
    <mergeCell ref="C51:C52"/>
    <mergeCell ref="M63:P63"/>
    <mergeCell ref="M64:P64"/>
    <mergeCell ref="I58:K58"/>
    <mergeCell ref="I59:K59"/>
    <mergeCell ref="I63:K63"/>
    <mergeCell ref="I64:K64"/>
    <mergeCell ref="I65:K65"/>
    <mergeCell ref="I61:K61"/>
    <mergeCell ref="I62:K62"/>
    <mergeCell ref="E61:H61"/>
    <mergeCell ref="E62:H62"/>
    <mergeCell ref="C37:C38"/>
    <mergeCell ref="Q40:V40"/>
    <mergeCell ref="M62:P62"/>
    <mergeCell ref="B8:D8"/>
    <mergeCell ref="E8:L8"/>
    <mergeCell ref="M8:Q8"/>
    <mergeCell ref="D51:D52"/>
    <mergeCell ref="D53:D65"/>
    <mergeCell ref="M60:P60"/>
    <mergeCell ref="Q24:R24"/>
    <mergeCell ref="C32:J33"/>
    <mergeCell ref="K32:P33"/>
    <mergeCell ref="Q32:W33"/>
    <mergeCell ref="V44:W44"/>
    <mergeCell ref="V45:W45"/>
    <mergeCell ref="E24:F24"/>
    <mergeCell ref="E25:F25"/>
    <mergeCell ref="E26:F26"/>
    <mergeCell ref="E27:F27"/>
    <mergeCell ref="E28:F28"/>
    <mergeCell ref="T37:W37"/>
    <mergeCell ref="D37:J38"/>
    <mergeCell ref="Q38:R38"/>
    <mergeCell ref="I60:K60"/>
    <mergeCell ref="B4:Y4"/>
    <mergeCell ref="M59:P59"/>
    <mergeCell ref="R8:Y8"/>
    <mergeCell ref="B10:D10"/>
    <mergeCell ref="M61:P61"/>
    <mergeCell ref="M65:P65"/>
    <mergeCell ref="M56:P56"/>
    <mergeCell ref="M57:P57"/>
    <mergeCell ref="M58:P58"/>
    <mergeCell ref="B6:Y6"/>
    <mergeCell ref="M12:Q12"/>
    <mergeCell ref="R12:Y12"/>
    <mergeCell ref="H13:Y13"/>
    <mergeCell ref="K36:O36"/>
    <mergeCell ref="K35:O35"/>
    <mergeCell ref="K34:O34"/>
    <mergeCell ref="Q36:V36"/>
    <mergeCell ref="Q35:V35"/>
    <mergeCell ref="Q34:V34"/>
    <mergeCell ref="E12:G12"/>
    <mergeCell ref="E13:G13"/>
    <mergeCell ref="H12:L12"/>
    <mergeCell ref="D36:J36"/>
    <mergeCell ref="M21:S21"/>
  </mergeCells>
  <phoneticPr fontId="1"/>
  <pageMargins left="0.7" right="0.7" top="0.75" bottom="0.75" header="0.3" footer="0.3"/>
  <pageSetup paperSize="9" orientation="portrait" r:id="rId1"/>
  <rowBreaks count="1" manualBreakCount="1">
    <brk id="41"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123825</xdr:colOff>
                    <xdr:row>18</xdr:row>
                    <xdr:rowOff>228600</xdr:rowOff>
                  </from>
                  <to>
                    <xdr:col>3</xdr:col>
                    <xdr:colOff>66675</xdr:colOff>
                    <xdr:row>20</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0</xdr:colOff>
                    <xdr:row>19</xdr:row>
                    <xdr:rowOff>0</xdr:rowOff>
                  </from>
                  <to>
                    <xdr:col>7</xdr:col>
                    <xdr:colOff>85725</xdr:colOff>
                    <xdr:row>20</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0</xdr:colOff>
                    <xdr:row>18</xdr:row>
                    <xdr:rowOff>228600</xdr:rowOff>
                  </from>
                  <to>
                    <xdr:col>13</xdr:col>
                    <xdr:colOff>85725</xdr:colOff>
                    <xdr:row>20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123825</xdr:colOff>
                    <xdr:row>19</xdr:row>
                    <xdr:rowOff>228600</xdr:rowOff>
                  </from>
                  <to>
                    <xdr:col>3</xdr:col>
                    <xdr:colOff>66675</xdr:colOff>
                    <xdr:row>21</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0</xdr:colOff>
                    <xdr:row>19</xdr:row>
                    <xdr:rowOff>228600</xdr:rowOff>
                  </from>
                  <to>
                    <xdr:col>7</xdr:col>
                    <xdr:colOff>85725</xdr:colOff>
                    <xdr:row>21</xdr:row>
                    <xdr:rowOff>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0</xdr:col>
                    <xdr:colOff>76200</xdr:colOff>
                    <xdr:row>80</xdr:row>
                    <xdr:rowOff>38100</xdr:rowOff>
                  </from>
                  <to>
                    <xdr:col>19</xdr:col>
                    <xdr:colOff>0</xdr:colOff>
                    <xdr:row>82</xdr:row>
                    <xdr:rowOff>47625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3</xdr:col>
                    <xdr:colOff>723900</xdr:colOff>
                    <xdr:row>38</xdr:row>
                    <xdr:rowOff>0</xdr:rowOff>
                  </from>
                  <to>
                    <xdr:col>4</xdr:col>
                    <xdr:colOff>276225</xdr:colOff>
                    <xdr:row>38</xdr:row>
                    <xdr:rowOff>228600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5</xdr:col>
                    <xdr:colOff>133350</xdr:colOff>
                    <xdr:row>38</xdr:row>
                    <xdr:rowOff>38100</xdr:rowOff>
                  </from>
                  <to>
                    <xdr:col>8</xdr:col>
                    <xdr:colOff>38100</xdr:colOff>
                    <xdr:row>38</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Q178"/>
  <sheetViews>
    <sheetView showGridLines="0" view="pageBreakPreview" zoomScaleNormal="100" zoomScaleSheetLayoutView="100" workbookViewId="0">
      <pane ySplit="2" topLeftCell="A3" activePane="bottomLeft" state="frozen"/>
      <selection pane="bottomLeft" activeCell="E18" sqref="E18"/>
    </sheetView>
  </sheetViews>
  <sheetFormatPr defaultRowHeight="18.75" x14ac:dyDescent="0.15"/>
  <cols>
    <col min="1" max="1" width="2.25" style="1" customWidth="1"/>
    <col min="2" max="2" width="2.625" style="1" customWidth="1"/>
    <col min="3" max="3" width="12" style="1" customWidth="1"/>
    <col min="4" max="4" width="4.875" style="1" bestFit="1" customWidth="1"/>
    <col min="5" max="5" width="6.75" style="1" bestFit="1" customWidth="1"/>
    <col min="6" max="7" width="4.625" style="1" customWidth="1"/>
    <col min="8" max="8" width="3.625" style="1" bestFit="1" customWidth="1"/>
    <col min="9" max="9" width="9" style="1"/>
    <col min="10" max="10" width="3.625" style="1" bestFit="1" customWidth="1"/>
    <col min="11" max="11" width="8.5" style="1" customWidth="1"/>
    <col min="12" max="12" width="4" style="1" customWidth="1"/>
    <col min="13" max="14" width="4.625" style="1" customWidth="1"/>
    <col min="15" max="15" width="3.75" style="1" customWidth="1"/>
    <col min="16" max="16" width="2.875" style="1" bestFit="1" customWidth="1"/>
    <col min="17" max="17" width="5" style="1" customWidth="1"/>
    <col min="18" max="127" width="1.625" style="1" customWidth="1"/>
    <col min="128" max="16384" width="9" style="1"/>
  </cols>
  <sheetData>
    <row r="1" spans="1:121" s="88" customFormat="1" ht="15" hidden="1" customHeight="1" x14ac:dyDescent="0.15">
      <c r="A1" s="73" t="s">
        <v>1126</v>
      </c>
      <c r="B1" s="73" t="s">
        <v>8</v>
      </c>
      <c r="C1" s="73" t="s">
        <v>9</v>
      </c>
      <c r="D1" s="73" t="s">
        <v>1129</v>
      </c>
      <c r="E1" s="73" t="s">
        <v>11</v>
      </c>
      <c r="F1" s="73" t="s">
        <v>1131</v>
      </c>
      <c r="G1" s="73" t="s">
        <v>1132</v>
      </c>
      <c r="H1" s="73" t="s">
        <v>1133</v>
      </c>
      <c r="I1" s="87" t="s">
        <v>1190</v>
      </c>
      <c r="J1" s="88" t="s">
        <v>1191</v>
      </c>
      <c r="K1" s="88" t="s">
        <v>2829</v>
      </c>
      <c r="L1" s="88" t="s">
        <v>1194</v>
      </c>
      <c r="M1" s="88" t="s">
        <v>1192</v>
      </c>
      <c r="N1" s="88" t="s">
        <v>1193</v>
      </c>
      <c r="O1" s="88" t="s">
        <v>1195</v>
      </c>
      <c r="P1" s="88" t="s">
        <v>1196</v>
      </c>
      <c r="Q1" s="88" t="s">
        <v>1197</v>
      </c>
      <c r="R1" s="88" t="s">
        <v>1198</v>
      </c>
      <c r="S1" s="88" t="s">
        <v>1199</v>
      </c>
      <c r="T1" s="88" t="s">
        <v>1203</v>
      </c>
      <c r="U1" s="88" t="s">
        <v>2830</v>
      </c>
      <c r="V1" s="88" t="s">
        <v>1204</v>
      </c>
      <c r="W1" s="88" t="s">
        <v>2831</v>
      </c>
      <c r="X1" s="88" t="s">
        <v>1206</v>
      </c>
      <c r="Y1" s="88" t="s">
        <v>1207</v>
      </c>
      <c r="Z1" s="88" t="s">
        <v>1208</v>
      </c>
      <c r="AA1" s="88" t="s">
        <v>1209</v>
      </c>
      <c r="AB1" s="88" t="s">
        <v>1210</v>
      </c>
      <c r="AC1" s="88" t="s">
        <v>1211</v>
      </c>
      <c r="AD1" s="88" t="s">
        <v>1212</v>
      </c>
      <c r="AE1" s="88" t="s">
        <v>1213</v>
      </c>
      <c r="AF1" s="88" t="s">
        <v>1214</v>
      </c>
      <c r="AG1" s="88" t="s">
        <v>1215</v>
      </c>
      <c r="AH1" s="88" t="s">
        <v>1216</v>
      </c>
      <c r="AI1" s="88" t="s">
        <v>1217</v>
      </c>
      <c r="AJ1" s="88" t="s">
        <v>1218</v>
      </c>
      <c r="AK1" s="88" t="s">
        <v>1219</v>
      </c>
      <c r="AL1" s="88" t="s">
        <v>1220</v>
      </c>
      <c r="AM1" s="88" t="s">
        <v>1221</v>
      </c>
      <c r="AN1" s="88" t="s">
        <v>1222</v>
      </c>
      <c r="AO1" s="88" t="s">
        <v>1223</v>
      </c>
      <c r="AP1" s="88" t="s">
        <v>1224</v>
      </c>
      <c r="AQ1" s="88" t="s">
        <v>1225</v>
      </c>
      <c r="AR1" s="88" t="s">
        <v>1226</v>
      </c>
      <c r="AS1" s="88" t="s">
        <v>2832</v>
      </c>
      <c r="AT1" s="88" t="s">
        <v>1205</v>
      </c>
      <c r="AU1" s="88" t="s">
        <v>1227</v>
      </c>
      <c r="AV1" s="88" t="s">
        <v>1228</v>
      </c>
      <c r="AW1" s="88" t="s">
        <v>1235</v>
      </c>
      <c r="AX1" s="88" t="s">
        <v>1236</v>
      </c>
      <c r="AY1" s="88" t="s">
        <v>1237</v>
      </c>
      <c r="AZ1" s="88" t="s">
        <v>1238</v>
      </c>
      <c r="BA1" s="88" t="s">
        <v>1239</v>
      </c>
      <c r="BB1" s="88" t="s">
        <v>1240</v>
      </c>
      <c r="BC1" s="88" t="s">
        <v>1241</v>
      </c>
      <c r="BD1" s="88" t="s">
        <v>1242</v>
      </c>
      <c r="BE1" s="88" t="s">
        <v>1243</v>
      </c>
      <c r="BF1" s="88" t="s">
        <v>1244</v>
      </c>
      <c r="BG1" s="88" t="s">
        <v>1245</v>
      </c>
      <c r="BH1" s="88" t="s">
        <v>1229</v>
      </c>
      <c r="BI1" s="88" t="s">
        <v>1230</v>
      </c>
      <c r="BJ1" s="88" t="s">
        <v>1231</v>
      </c>
      <c r="BK1" s="88" t="s">
        <v>2833</v>
      </c>
      <c r="BL1" s="88" t="s">
        <v>1232</v>
      </c>
      <c r="BM1" s="88" t="s">
        <v>1233</v>
      </c>
      <c r="BN1" s="88" t="s">
        <v>1234</v>
      </c>
      <c r="BO1" s="113" t="s">
        <v>2834</v>
      </c>
      <c r="BP1" s="88" t="s">
        <v>1247</v>
      </c>
      <c r="BQ1" s="88" t="s">
        <v>1246</v>
      </c>
      <c r="BR1" s="88" t="s">
        <v>1248</v>
      </c>
      <c r="BS1" s="88" t="s">
        <v>1249</v>
      </c>
      <c r="BT1" s="88" t="s">
        <v>1256</v>
      </c>
      <c r="BU1" s="88" t="s">
        <v>2835</v>
      </c>
      <c r="BV1" s="88" t="s">
        <v>1250</v>
      </c>
      <c r="BW1" s="88" t="s">
        <v>2836</v>
      </c>
      <c r="BX1" s="88" t="s">
        <v>1251</v>
      </c>
      <c r="BY1" s="88" t="s">
        <v>1252</v>
      </c>
      <c r="BZ1" s="88" t="s">
        <v>1253</v>
      </c>
      <c r="CA1" s="113" t="s">
        <v>1254</v>
      </c>
      <c r="CB1" s="88" t="s">
        <v>1255</v>
      </c>
      <c r="CC1" s="88" t="s">
        <v>1257</v>
      </c>
      <c r="CD1" s="88" t="s">
        <v>1258</v>
      </c>
      <c r="CE1" s="88" t="s">
        <v>1259</v>
      </c>
      <c r="CF1" s="88" t="s">
        <v>1260</v>
      </c>
      <c r="CG1" s="88" t="s">
        <v>1261</v>
      </c>
      <c r="CH1" s="88" t="s">
        <v>1262</v>
      </c>
      <c r="CI1" s="88" t="s">
        <v>1263</v>
      </c>
      <c r="CJ1" s="88" t="s">
        <v>1264</v>
      </c>
      <c r="CK1" s="88" t="s">
        <v>1265</v>
      </c>
      <c r="CL1" s="88" t="s">
        <v>1266</v>
      </c>
      <c r="CM1" s="88" t="s">
        <v>1267</v>
      </c>
      <c r="CN1" s="88" t="s">
        <v>1268</v>
      </c>
      <c r="CO1" s="88" t="s">
        <v>1269</v>
      </c>
      <c r="CP1" s="88" t="s">
        <v>1270</v>
      </c>
      <c r="CQ1" s="88" t="s">
        <v>1271</v>
      </c>
      <c r="CR1" s="88" t="s">
        <v>1282</v>
      </c>
      <c r="CS1" s="88" t="s">
        <v>1283</v>
      </c>
      <c r="CT1" s="88" t="s">
        <v>1275</v>
      </c>
      <c r="CU1" s="88" t="s">
        <v>1255</v>
      </c>
      <c r="CV1" s="88" t="s">
        <v>1276</v>
      </c>
      <c r="CW1" s="88" t="s">
        <v>1277</v>
      </c>
      <c r="CX1" s="88" t="s">
        <v>1278</v>
      </c>
      <c r="CY1" s="88" t="s">
        <v>1279</v>
      </c>
      <c r="CZ1" s="88" t="s">
        <v>1272</v>
      </c>
      <c r="DA1" s="88" t="s">
        <v>1280</v>
      </c>
      <c r="DB1" s="88" t="s">
        <v>1281</v>
      </c>
      <c r="DC1" s="88" t="s">
        <v>1273</v>
      </c>
      <c r="DD1" s="88" t="s">
        <v>1274</v>
      </c>
      <c r="DE1" s="88" t="s">
        <v>1284</v>
      </c>
      <c r="DF1" s="88" t="s">
        <v>1285</v>
      </c>
      <c r="DG1" s="88" t="s">
        <v>1286</v>
      </c>
      <c r="DH1" s="88" t="s">
        <v>1287</v>
      </c>
      <c r="DI1" s="88" t="s">
        <v>1288</v>
      </c>
      <c r="DJ1" s="88" t="s">
        <v>1289</v>
      </c>
      <c r="DK1" s="88" t="s">
        <v>1290</v>
      </c>
      <c r="DL1" s="88" t="s">
        <v>1291</v>
      </c>
      <c r="DM1" s="88" t="s">
        <v>1295</v>
      </c>
      <c r="DN1" s="88" t="s">
        <v>1292</v>
      </c>
      <c r="DO1" s="88" t="s">
        <v>1296</v>
      </c>
      <c r="DP1" s="88" t="s">
        <v>1293</v>
      </c>
      <c r="DQ1" s="88" t="s">
        <v>1294</v>
      </c>
    </row>
    <row r="2" spans="1:121" s="88" customFormat="1" ht="14.25" hidden="1" customHeight="1" x14ac:dyDescent="0.15">
      <c r="A2" s="88">
        <v>3</v>
      </c>
      <c r="B2" s="88" t="str">
        <f>$E$8</f>
        <v/>
      </c>
      <c r="C2" s="88" t="str">
        <f>$L$8</f>
        <v/>
      </c>
      <c r="D2" s="88" t="str">
        <f>$E$10</f>
        <v/>
      </c>
      <c r="E2" s="88" t="str">
        <f>$L$10</f>
        <v/>
      </c>
      <c r="F2" s="88" t="str">
        <f>$G$12</f>
        <v/>
      </c>
      <c r="G2" s="88" t="str">
        <f>$L$12</f>
        <v/>
      </c>
      <c r="H2" s="88" t="str">
        <f>$G$13</f>
        <v/>
      </c>
      <c r="I2" s="88">
        <f>$E$18</f>
        <v>0</v>
      </c>
      <c r="J2" s="88" t="str">
        <f>$E$19</f>
        <v/>
      </c>
      <c r="K2" s="88">
        <f>$D$20</f>
        <v>0</v>
      </c>
      <c r="M2" s="88">
        <f>$E$29</f>
        <v>0</v>
      </c>
      <c r="N2" s="88" t="str">
        <f>$E$31</f>
        <v/>
      </c>
      <c r="O2" s="88">
        <f>$N$32</f>
        <v>0</v>
      </c>
      <c r="P2" s="88">
        <f>$D$35</f>
        <v>0</v>
      </c>
      <c r="Q2" s="88">
        <f>$K$35</f>
        <v>0</v>
      </c>
      <c r="R2" s="88">
        <f>$D$37</f>
        <v>0</v>
      </c>
      <c r="S2" s="88">
        <f>$K$37</f>
        <v>0</v>
      </c>
      <c r="T2" s="88">
        <f>$D$42</f>
        <v>0</v>
      </c>
      <c r="U2" s="88" t="b">
        <v>0</v>
      </c>
      <c r="V2" s="88">
        <f>$D$43</f>
        <v>0</v>
      </c>
      <c r="W2" s="88" t="b">
        <v>0</v>
      </c>
      <c r="X2" s="89">
        <f>$F$44</f>
        <v>0</v>
      </c>
      <c r="Y2" s="88">
        <f>$F$45</f>
        <v>0</v>
      </c>
      <c r="Z2" s="88">
        <f>$D$46</f>
        <v>0</v>
      </c>
      <c r="AA2" s="88">
        <f>$J$46</f>
        <v>0</v>
      </c>
      <c r="AB2" s="88" t="str">
        <f>$O$49</f>
        <v/>
      </c>
      <c r="AC2" s="88">
        <f>$D$52</f>
        <v>0</v>
      </c>
      <c r="AD2" s="88">
        <f>$J$52</f>
        <v>0</v>
      </c>
      <c r="AE2" s="88">
        <f>$D$54</f>
        <v>0</v>
      </c>
      <c r="AF2" s="88">
        <f>$J$54</f>
        <v>0</v>
      </c>
      <c r="AG2" s="88">
        <f>$D$56</f>
        <v>0</v>
      </c>
      <c r="AH2" s="88">
        <f>$J$56</f>
        <v>0</v>
      </c>
      <c r="AI2" s="113">
        <f>$M$56</f>
        <v>0</v>
      </c>
      <c r="AJ2" s="88">
        <f>$Q$59</f>
        <v>0</v>
      </c>
      <c r="AK2" s="88">
        <f>$Q$60</f>
        <v>0</v>
      </c>
      <c r="AL2" s="88">
        <f>$Q$61</f>
        <v>0</v>
      </c>
      <c r="AM2" s="88">
        <f>$Q$62</f>
        <v>0</v>
      </c>
      <c r="AN2" s="88">
        <f>$Q$63</f>
        <v>0</v>
      </c>
      <c r="AO2" s="88">
        <f>$Q$64</f>
        <v>0</v>
      </c>
      <c r="AP2" s="88">
        <f>$Q$65</f>
        <v>0</v>
      </c>
      <c r="AQ2" s="113">
        <f>$Q$66</f>
        <v>0</v>
      </c>
      <c r="AT2" s="113">
        <f>$G$79</f>
        <v>0</v>
      </c>
      <c r="AU2" s="88" t="b">
        <v>0</v>
      </c>
      <c r="AV2" s="88" t="b">
        <v>0</v>
      </c>
      <c r="AW2" s="88" t="b">
        <v>0</v>
      </c>
      <c r="AX2" s="88" t="b">
        <v>0</v>
      </c>
      <c r="AY2" s="88" t="b">
        <v>0</v>
      </c>
      <c r="AZ2" s="88" t="b">
        <v>0</v>
      </c>
      <c r="BA2" s="88" t="b">
        <v>0</v>
      </c>
      <c r="BB2" s="88" t="b">
        <v>0</v>
      </c>
      <c r="BC2" s="88" t="b">
        <v>0</v>
      </c>
      <c r="BD2" s="88" t="b">
        <v>0</v>
      </c>
      <c r="BE2" s="88" t="b">
        <v>0</v>
      </c>
      <c r="BF2" s="88" t="b">
        <v>0</v>
      </c>
      <c r="BG2" s="88" t="b">
        <v>0</v>
      </c>
      <c r="BH2" s="88" t="b">
        <v>0</v>
      </c>
      <c r="BI2" s="88" t="b">
        <v>0</v>
      </c>
      <c r="BJ2" s="88" t="b">
        <v>0</v>
      </c>
      <c r="BL2" s="88" t="b">
        <v>0</v>
      </c>
      <c r="BM2" s="88" t="b">
        <v>0</v>
      </c>
      <c r="BN2" s="88" t="b">
        <v>0</v>
      </c>
      <c r="BO2" s="113"/>
      <c r="BR2" s="88">
        <f>$K$99</f>
        <v>0</v>
      </c>
      <c r="BT2" s="88">
        <f>$D$108</f>
        <v>0</v>
      </c>
      <c r="BV2" s="88">
        <f>$D$109</f>
        <v>0</v>
      </c>
      <c r="BX2" s="89">
        <f>$F$110</f>
        <v>0</v>
      </c>
      <c r="BY2" s="88">
        <f>$F$111</f>
        <v>0</v>
      </c>
      <c r="BZ2" s="88">
        <f>$D$112</f>
        <v>0</v>
      </c>
      <c r="CA2" s="113">
        <f>$J$112</f>
        <v>0</v>
      </c>
      <c r="CB2" s="88" t="str">
        <f>$O$114</f>
        <v/>
      </c>
      <c r="CC2" s="88">
        <f>$D$117</f>
        <v>0</v>
      </c>
      <c r="CD2" s="88">
        <f>$J$117</f>
        <v>0</v>
      </c>
      <c r="CE2" s="88">
        <f>$D$119</f>
        <v>0</v>
      </c>
      <c r="CF2" s="88">
        <f>$J$119</f>
        <v>0</v>
      </c>
      <c r="CG2" s="88">
        <f>$D$121</f>
        <v>0</v>
      </c>
      <c r="CH2" s="88">
        <f>$J$121</f>
        <v>0</v>
      </c>
      <c r="CI2" s="88">
        <f>$M$121</f>
        <v>0</v>
      </c>
      <c r="CJ2" s="88">
        <f>$Q$124</f>
        <v>0</v>
      </c>
      <c r="CK2" s="88">
        <f>$Q$125</f>
        <v>0</v>
      </c>
      <c r="CL2" s="88">
        <f>$Q$126</f>
        <v>0</v>
      </c>
      <c r="CM2" s="88">
        <f>$Q$127</f>
        <v>0</v>
      </c>
      <c r="CN2" s="88">
        <f>$Q$128</f>
        <v>0</v>
      </c>
      <c r="CO2" s="88">
        <f>$Q$129</f>
        <v>0</v>
      </c>
      <c r="CP2" s="88">
        <f>$Q$130</f>
        <v>0</v>
      </c>
      <c r="CQ2" s="88">
        <f>$Q$131</f>
        <v>0</v>
      </c>
      <c r="CS2" s="88" t="str">
        <f>$D$137</f>
        <v/>
      </c>
      <c r="DB2" s="88">
        <f>$E$148</f>
        <v>0</v>
      </c>
      <c r="DE2" s="88">
        <f>$K$156</f>
        <v>0</v>
      </c>
      <c r="DG2" s="88">
        <f>$D$162</f>
        <v>0</v>
      </c>
      <c r="DH2" s="88">
        <f>$D$165</f>
        <v>0</v>
      </c>
      <c r="DM2" s="88">
        <f>$I$172</f>
        <v>0</v>
      </c>
      <c r="DO2" s="88">
        <f>$G$173</f>
        <v>0</v>
      </c>
    </row>
    <row r="3" spans="1:121" ht="9.75" customHeight="1" x14ac:dyDescent="0.15">
      <c r="I3" s="4"/>
      <c r="J3" s="4"/>
      <c r="AP3" s="15"/>
    </row>
    <row r="4" spans="1:121" ht="22.5" x14ac:dyDescent="0.15">
      <c r="B4" s="150" t="s">
        <v>2846</v>
      </c>
      <c r="C4" s="150"/>
      <c r="D4" s="150"/>
      <c r="E4" s="150"/>
      <c r="F4" s="150"/>
      <c r="G4" s="150"/>
      <c r="H4" s="150"/>
      <c r="I4" s="150"/>
      <c r="J4" s="150"/>
      <c r="K4" s="150"/>
      <c r="L4" s="150"/>
      <c r="M4" s="150"/>
      <c r="N4" s="150"/>
      <c r="O4" s="150"/>
      <c r="P4" s="150"/>
      <c r="Q4" s="150"/>
    </row>
    <row r="5" spans="1:121" ht="9" customHeight="1" thickBot="1" x14ac:dyDescent="0.2">
      <c r="B5" s="2"/>
    </row>
    <row r="6" spans="1:121" ht="25.5" thickBot="1" x14ac:dyDescent="0.45">
      <c r="B6" s="151" t="s">
        <v>1098</v>
      </c>
      <c r="C6" s="152"/>
      <c r="D6" s="152"/>
      <c r="E6" s="152"/>
      <c r="F6" s="152"/>
      <c r="G6" s="152"/>
      <c r="H6" s="152"/>
      <c r="I6" s="152"/>
      <c r="J6" s="152"/>
      <c r="K6" s="152"/>
      <c r="L6" s="152"/>
      <c r="M6" s="152"/>
      <c r="N6" s="152"/>
      <c r="O6" s="152"/>
      <c r="P6" s="152"/>
      <c r="Q6" s="93" t="s">
        <v>1303</v>
      </c>
      <c r="R6" s="47"/>
      <c r="T6" s="242" t="s">
        <v>1297</v>
      </c>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4"/>
    </row>
    <row r="7" spans="1:121" ht="5.0999999999999996" customHeight="1" thickBot="1" x14ac:dyDescent="0.2">
      <c r="I7" s="4"/>
      <c r="J7" s="4"/>
      <c r="T7" s="245"/>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7"/>
    </row>
    <row r="8" spans="1:121" ht="19.5" thickBot="1" x14ac:dyDescent="0.2">
      <c r="B8" s="157" t="s">
        <v>8</v>
      </c>
      <c r="C8" s="168"/>
      <c r="D8" s="158"/>
      <c r="E8" s="165" t="str">
        <f>IF(ISBLANK('諸注意(基本情報)'!$D$14),"",'諸注意(基本情報)'!$D$14)</f>
        <v/>
      </c>
      <c r="F8" s="166"/>
      <c r="G8" s="166"/>
      <c r="H8" s="166"/>
      <c r="I8" s="166"/>
      <c r="J8" s="157" t="s">
        <v>9</v>
      </c>
      <c r="K8" s="158"/>
      <c r="L8" s="165" t="str">
        <f>IF(ISBLANK('諸注意(基本情報)'!$J$14),"",'諸注意(基本情報)'!$J$14)</f>
        <v/>
      </c>
      <c r="M8" s="166"/>
      <c r="N8" s="166"/>
      <c r="O8" s="166"/>
      <c r="P8" s="166"/>
      <c r="Q8" s="167"/>
      <c r="T8" s="178"/>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248"/>
    </row>
    <row r="9" spans="1:121" ht="5.0999999999999996" customHeight="1" thickBot="1" x14ac:dyDescent="0.2">
      <c r="I9" s="4"/>
      <c r="J9" s="4"/>
      <c r="L9" s="20"/>
      <c r="AP9" s="15"/>
    </row>
    <row r="10" spans="1:121" ht="19.5" thickBot="1" x14ac:dyDescent="0.2">
      <c r="B10" s="157" t="s">
        <v>10</v>
      </c>
      <c r="C10" s="168"/>
      <c r="D10" s="158"/>
      <c r="E10" s="173" t="str">
        <f>IF(ISBLANK('諸注意(基本情報)'!$D$16),"",'諸注意(基本情報)'!$D$16)</f>
        <v/>
      </c>
      <c r="F10" s="174"/>
      <c r="G10" s="174"/>
      <c r="H10" s="174"/>
      <c r="I10" s="174"/>
      <c r="J10" s="157" t="s">
        <v>11</v>
      </c>
      <c r="K10" s="158"/>
      <c r="L10" s="173" t="str">
        <f>IF(ISBLANK('諸注意(基本情報)'!$J$16),"",'諸注意(基本情報)'!$J$16)</f>
        <v/>
      </c>
      <c r="M10" s="174"/>
      <c r="N10" s="174"/>
      <c r="O10" s="174"/>
      <c r="P10" s="174"/>
      <c r="Q10" s="175"/>
      <c r="AP10" s="15"/>
    </row>
    <row r="11" spans="1:121" ht="5.0999999999999996" customHeight="1" thickBot="1" x14ac:dyDescent="0.2">
      <c r="D11" s="18"/>
      <c r="I11" s="4"/>
      <c r="J11" s="4"/>
      <c r="AP11" s="15"/>
    </row>
    <row r="12" spans="1:121" ht="19.5" thickBot="1" x14ac:dyDescent="0.2">
      <c r="B12" s="139" t="s">
        <v>12</v>
      </c>
      <c r="C12" s="218"/>
      <c r="D12" s="140"/>
      <c r="E12" s="275" t="s">
        <v>13</v>
      </c>
      <c r="F12" s="276"/>
      <c r="G12" s="173" t="str">
        <f>IF(ISBLANK('諸注意(基本情報)'!$E$18),"",'諸注意(基本情報)'!$E$18)</f>
        <v/>
      </c>
      <c r="H12" s="174"/>
      <c r="I12" s="175"/>
      <c r="J12" s="269" t="s">
        <v>14</v>
      </c>
      <c r="K12" s="244"/>
      <c r="L12" s="270" t="str">
        <f>IF(ISBLANK('諸注意(基本情報)'!$J$18),"",'諸注意(基本情報)'!$J$18)</f>
        <v/>
      </c>
      <c r="M12" s="271"/>
      <c r="N12" s="271"/>
      <c r="O12" s="271"/>
      <c r="P12" s="271"/>
      <c r="Q12" s="272"/>
      <c r="AP12" s="15"/>
    </row>
    <row r="13" spans="1:121" ht="19.5" thickBot="1" x14ac:dyDescent="0.2">
      <c r="B13" s="141"/>
      <c r="C13" s="219"/>
      <c r="D13" s="142"/>
      <c r="E13" s="16" t="s">
        <v>15</v>
      </c>
      <c r="F13" s="17"/>
      <c r="G13" s="173" t="str">
        <f>IF(ISBLANK('諸注意(基本情報)'!$E$19),"",'諸注意(基本情報)'!$E$19)</f>
        <v/>
      </c>
      <c r="H13" s="174"/>
      <c r="I13" s="174"/>
      <c r="J13" s="174"/>
      <c r="K13" s="174"/>
      <c r="L13" s="174"/>
      <c r="M13" s="174"/>
      <c r="N13" s="174"/>
      <c r="O13" s="174"/>
      <c r="P13" s="174"/>
      <c r="Q13" s="175"/>
      <c r="AP13" s="15"/>
    </row>
    <row r="14" spans="1:121" ht="6" customHeight="1" x14ac:dyDescent="0.15">
      <c r="AP14" s="15"/>
    </row>
    <row r="15" spans="1:121" x14ac:dyDescent="0.15">
      <c r="B15" s="1" t="s">
        <v>1042</v>
      </c>
      <c r="AP15" s="15"/>
    </row>
    <row r="16" spans="1:121" x14ac:dyDescent="0.15">
      <c r="C16" s="1" t="s">
        <v>2763</v>
      </c>
      <c r="AP16" s="15"/>
    </row>
    <row r="17" spans="2:42" ht="6" customHeight="1" thickBot="1" x14ac:dyDescent="0.2">
      <c r="D17" s="11"/>
      <c r="E17" s="11"/>
      <c r="AP17" s="15"/>
    </row>
    <row r="18" spans="2:42" ht="19.5" thickBot="1" x14ac:dyDescent="0.2">
      <c r="B18" s="29" t="s">
        <v>952</v>
      </c>
      <c r="C18" s="1" t="s">
        <v>2819</v>
      </c>
      <c r="D18" s="117" t="s">
        <v>2820</v>
      </c>
      <c r="E18" s="114"/>
      <c r="F18" s="118" t="s">
        <v>2821</v>
      </c>
      <c r="G18" s="119"/>
      <c r="H18" s="111"/>
      <c r="I18" s="111"/>
      <c r="J18" s="111"/>
      <c r="K18" s="111"/>
      <c r="L18" s="111"/>
      <c r="M18" s="111"/>
      <c r="N18" s="111"/>
      <c r="O18" s="111"/>
      <c r="P18" s="115"/>
      <c r="Q18" s="116"/>
      <c r="AP18" s="15"/>
    </row>
    <row r="19" spans="2:42" ht="19.5" thickBot="1" x14ac:dyDescent="0.2">
      <c r="B19" s="29" t="s">
        <v>953</v>
      </c>
      <c r="C19" s="1" t="s">
        <v>1099</v>
      </c>
      <c r="D19" s="110"/>
      <c r="E19" s="146" t="str">
        <f>IF(ISERROR(VLOOKUP(D19,選択リスト!$D$2:$E$3,2,FALSE)),"",(VLOOKUP(D19,選択リスト!$D$2:$E$3,2,FALSE)))</f>
        <v/>
      </c>
      <c r="F19" s="172"/>
      <c r="M19" s="12"/>
      <c r="N19" s="75"/>
      <c r="AP19" s="15"/>
    </row>
    <row r="20" spans="2:42" ht="19.5" thickBot="1" x14ac:dyDescent="0.2">
      <c r="B20" s="29" t="s">
        <v>954</v>
      </c>
      <c r="C20" s="13" t="s">
        <v>2818</v>
      </c>
      <c r="D20" s="143"/>
      <c r="E20" s="144"/>
      <c r="F20" s="112" t="s">
        <v>2822</v>
      </c>
      <c r="G20" s="119"/>
      <c r="H20" s="111"/>
      <c r="I20" s="111"/>
      <c r="J20" s="111"/>
      <c r="K20" s="111"/>
      <c r="L20" s="111"/>
      <c r="M20" s="111"/>
      <c r="N20" s="120"/>
      <c r="O20" s="116"/>
      <c r="P20" s="116"/>
      <c r="Q20" s="116"/>
      <c r="AP20" s="15"/>
    </row>
    <row r="21" spans="2:42" ht="5.25" customHeight="1" x14ac:dyDescent="0.15">
      <c r="B21" s="29"/>
      <c r="AP21" s="15"/>
    </row>
    <row r="22" spans="2:42" ht="7.5" customHeight="1" x14ac:dyDescent="0.15">
      <c r="AP22" s="15"/>
    </row>
    <row r="23" spans="2:42" x14ac:dyDescent="0.15">
      <c r="B23" s="1" t="s">
        <v>1029</v>
      </c>
      <c r="C23" s="1" t="s">
        <v>1030</v>
      </c>
      <c r="AP23" s="15"/>
    </row>
    <row r="24" spans="2:42" x14ac:dyDescent="0.15">
      <c r="C24" s="1" t="s">
        <v>1031</v>
      </c>
      <c r="J24" s="1" t="s">
        <v>1037</v>
      </c>
      <c r="AP24" s="15"/>
    </row>
    <row r="25" spans="2:42" x14ac:dyDescent="0.15">
      <c r="C25" s="1" t="s">
        <v>1032</v>
      </c>
      <c r="J25" s="1" t="s">
        <v>1038</v>
      </c>
      <c r="AP25" s="15"/>
    </row>
    <row r="26" spans="2:42" x14ac:dyDescent="0.15">
      <c r="C26" s="1" t="s">
        <v>1033</v>
      </c>
      <c r="J26" s="1" t="s">
        <v>1039</v>
      </c>
      <c r="AP26" s="15"/>
    </row>
    <row r="27" spans="2:42" x14ac:dyDescent="0.15">
      <c r="C27" s="1" t="s">
        <v>1034</v>
      </c>
      <c r="J27" s="1" t="s">
        <v>1040</v>
      </c>
      <c r="AP27" s="15"/>
    </row>
    <row r="28" spans="2:42" x14ac:dyDescent="0.15">
      <c r="C28" s="1" t="s">
        <v>1041</v>
      </c>
      <c r="J28" s="1" t="s">
        <v>1035</v>
      </c>
      <c r="AP28" s="15"/>
    </row>
    <row r="29" spans="2:42" x14ac:dyDescent="0.15">
      <c r="C29" s="1" t="s">
        <v>1036</v>
      </c>
      <c r="D29" s="29" t="s">
        <v>1069</v>
      </c>
      <c r="E29" s="164"/>
      <c r="F29" s="185"/>
      <c r="G29" s="185"/>
      <c r="H29" s="185"/>
      <c r="I29" s="186"/>
      <c r="J29" s="1" t="s">
        <v>1095</v>
      </c>
      <c r="AP29" s="15"/>
    </row>
    <row r="30" spans="2:42" ht="7.5" customHeight="1" thickBot="1" x14ac:dyDescent="0.2">
      <c r="AP30" s="15"/>
    </row>
    <row r="31" spans="2:42" ht="19.5" customHeight="1" thickBot="1" x14ac:dyDescent="0.2">
      <c r="B31" s="29" t="s">
        <v>941</v>
      </c>
      <c r="C31" s="1" t="s">
        <v>916</v>
      </c>
      <c r="D31" s="65"/>
      <c r="E31" s="254" t="str">
        <f>IF(ISERROR(VLOOKUP(D31,選択リスト!$F$2:$G$7,2,FALSE)),"",(VLOOKUP(D31,選択リスト!$F$2:$G$7,2,FALSE)))</f>
        <v/>
      </c>
      <c r="F31" s="255"/>
      <c r="G31" s="255"/>
      <c r="H31" s="255"/>
      <c r="I31" s="256"/>
      <c r="J31" s="34" t="str">
        <f>IF($D$31=6,"【","")</f>
        <v/>
      </c>
      <c r="K31" s="268"/>
      <c r="L31" s="268"/>
      <c r="M31" s="268"/>
      <c r="N31" s="268"/>
      <c r="O31" s="268"/>
      <c r="P31" s="268"/>
      <c r="Q31" s="10" t="str">
        <f>IF($D$31=6,"】","")</f>
        <v/>
      </c>
      <c r="R31" s="9"/>
      <c r="AP31" s="15"/>
    </row>
    <row r="32" spans="2:42" ht="19.5" thickBot="1" x14ac:dyDescent="0.2">
      <c r="B32" s="29" t="s">
        <v>956</v>
      </c>
      <c r="C32" s="1" t="s">
        <v>1026</v>
      </c>
      <c r="N32" s="66"/>
      <c r="O32" s="48" t="s">
        <v>957</v>
      </c>
      <c r="AP32" s="15"/>
    </row>
    <row r="33" spans="2:42" ht="6.95" customHeight="1" x14ac:dyDescent="0.15">
      <c r="B33" s="29"/>
      <c r="AP33" s="15"/>
    </row>
    <row r="34" spans="2:42" ht="19.5" thickBot="1" x14ac:dyDescent="0.2">
      <c r="B34" s="29" t="s">
        <v>958</v>
      </c>
      <c r="C34" s="1" t="s">
        <v>1096</v>
      </c>
      <c r="AP34" s="15"/>
    </row>
    <row r="35" spans="2:42" ht="19.5" thickBot="1" x14ac:dyDescent="0.2">
      <c r="B35" s="35"/>
      <c r="C35" s="14"/>
      <c r="D35" s="143"/>
      <c r="E35" s="144"/>
      <c r="F35" s="144"/>
      <c r="G35" s="144"/>
      <c r="H35" s="144"/>
      <c r="I35" s="145"/>
      <c r="J35" s="14"/>
      <c r="K35" s="143"/>
      <c r="L35" s="144"/>
      <c r="M35" s="144"/>
      <c r="N35" s="144"/>
      <c r="O35" s="144"/>
      <c r="P35" s="144"/>
      <c r="Q35" s="145"/>
      <c r="AP35" s="15"/>
    </row>
    <row r="36" spans="2:42" ht="6.95" customHeight="1" thickBot="1" x14ac:dyDescent="0.2">
      <c r="B36" s="35"/>
      <c r="C36" s="13"/>
      <c r="D36" s="13"/>
      <c r="E36" s="13"/>
      <c r="F36" s="13"/>
      <c r="G36" s="13"/>
      <c r="H36" s="13"/>
      <c r="I36" s="13"/>
      <c r="J36" s="13"/>
      <c r="K36" s="13"/>
      <c r="L36" s="13"/>
      <c r="M36" s="13"/>
      <c r="N36" s="13"/>
      <c r="O36" s="13"/>
      <c r="AP36" s="15"/>
    </row>
    <row r="37" spans="2:42" ht="19.5" thickBot="1" x14ac:dyDescent="0.2">
      <c r="B37" s="13"/>
      <c r="C37" s="14"/>
      <c r="D37" s="143"/>
      <c r="E37" s="144"/>
      <c r="F37" s="144"/>
      <c r="G37" s="144"/>
      <c r="H37" s="144"/>
      <c r="I37" s="145"/>
      <c r="J37" s="14"/>
      <c r="K37" s="143"/>
      <c r="L37" s="144"/>
      <c r="M37" s="144"/>
      <c r="N37" s="144"/>
      <c r="O37" s="144"/>
      <c r="P37" s="144"/>
      <c r="Q37" s="145"/>
      <c r="AP37" s="15"/>
    </row>
    <row r="38" spans="2:42" ht="6.95" customHeight="1" x14ac:dyDescent="0.15">
      <c r="AP38" s="15"/>
    </row>
    <row r="39" spans="2:42" x14ac:dyDescent="0.15">
      <c r="B39" s="1" t="s">
        <v>1027</v>
      </c>
      <c r="AP39" s="15"/>
    </row>
    <row r="40" spans="2:42" ht="7.5" customHeight="1" x14ac:dyDescent="0.15">
      <c r="D40" s="13"/>
      <c r="E40" s="36"/>
      <c r="F40" s="36"/>
      <c r="AP40" s="15"/>
    </row>
    <row r="41" spans="2:42" ht="19.5" thickBot="1" x14ac:dyDescent="0.2">
      <c r="B41" s="1" t="s">
        <v>952</v>
      </c>
      <c r="C41" s="1" t="s">
        <v>2823</v>
      </c>
      <c r="D41" s="5"/>
      <c r="E41" s="5"/>
    </row>
    <row r="42" spans="2:42" ht="19.5" thickBot="1" x14ac:dyDescent="0.2">
      <c r="C42" s="1" t="s">
        <v>1172</v>
      </c>
      <c r="D42" s="266"/>
      <c r="E42" s="267"/>
      <c r="F42" s="48" t="s">
        <v>959</v>
      </c>
      <c r="I42" s="1" t="s">
        <v>1044</v>
      </c>
      <c r="L42" s="75" t="b">
        <v>1</v>
      </c>
      <c r="M42" s="75" t="b">
        <v>0</v>
      </c>
    </row>
    <row r="43" spans="2:42" ht="19.5" thickBot="1" x14ac:dyDescent="0.2">
      <c r="C43" s="1" t="s">
        <v>1173</v>
      </c>
      <c r="D43" s="266"/>
      <c r="E43" s="267"/>
      <c r="F43" s="48" t="s">
        <v>959</v>
      </c>
      <c r="I43" s="1" t="s">
        <v>1044</v>
      </c>
      <c r="L43" s="75" t="b">
        <v>1</v>
      </c>
      <c r="M43" s="75" t="b">
        <v>0</v>
      </c>
    </row>
    <row r="44" spans="2:42" ht="19.5" thickBot="1" x14ac:dyDescent="0.2">
      <c r="C44" s="1" t="s">
        <v>1174</v>
      </c>
      <c r="D44" s="264" t="s">
        <v>1171</v>
      </c>
      <c r="E44" s="265"/>
      <c r="F44" s="77"/>
    </row>
    <row r="45" spans="2:42" ht="19.5" thickBot="1" x14ac:dyDescent="0.2">
      <c r="C45" s="1" t="s">
        <v>1175</v>
      </c>
      <c r="D45" s="264" t="s">
        <v>1043</v>
      </c>
      <c r="E45" s="265"/>
      <c r="F45" s="77"/>
    </row>
    <row r="46" spans="2:42" ht="19.5" thickBot="1" x14ac:dyDescent="0.2">
      <c r="C46" s="1" t="s">
        <v>1017</v>
      </c>
      <c r="D46" s="266"/>
      <c r="E46" s="267"/>
      <c r="F46" s="48" t="s">
        <v>959</v>
      </c>
      <c r="H46" s="61" t="s">
        <v>960</v>
      </c>
      <c r="J46" s="249"/>
      <c r="K46" s="250"/>
      <c r="L46" s="250"/>
      <c r="M46" s="250"/>
      <c r="N46" s="250"/>
      <c r="O46" s="251"/>
      <c r="P46" s="1" t="s">
        <v>969</v>
      </c>
    </row>
    <row r="47" spans="2:42" ht="9" customHeight="1" x14ac:dyDescent="0.15">
      <c r="D47" s="11"/>
      <c r="E47" s="11"/>
    </row>
    <row r="48" spans="2:42" ht="9" customHeight="1" thickBot="1" x14ac:dyDescent="0.2">
      <c r="D48" s="11"/>
      <c r="E48" s="11"/>
    </row>
    <row r="49" spans="2:20" ht="23.25" customHeight="1" thickBot="1" x14ac:dyDescent="0.2">
      <c r="B49" s="1" t="s">
        <v>1200</v>
      </c>
      <c r="C49" s="1" t="s">
        <v>1045</v>
      </c>
      <c r="N49" s="121"/>
      <c r="O49" s="146" t="str">
        <f>IF(ISERROR(VLOOKUP(N49,選択リスト!$M$2:$N$9,2,FALSE)),"",VLOOKUP(N49,選択リスト!$M$2:$N$9,2,FALSE))</f>
        <v/>
      </c>
      <c r="P49" s="172"/>
    </row>
    <row r="50" spans="2:20" ht="6.75" customHeight="1" x14ac:dyDescent="0.15">
      <c r="D50" s="11"/>
      <c r="E50" s="11"/>
    </row>
    <row r="51" spans="2:20" ht="19.5" thickBot="1" x14ac:dyDescent="0.2">
      <c r="B51" s="1" t="s">
        <v>939</v>
      </c>
      <c r="C51" s="1" t="s">
        <v>1304</v>
      </c>
      <c r="T51" s="78"/>
    </row>
    <row r="52" spans="2:20" ht="19.5" thickBot="1" x14ac:dyDescent="0.2">
      <c r="C52" s="1" t="s">
        <v>1100</v>
      </c>
      <c r="D52" s="130"/>
      <c r="E52" s="5"/>
      <c r="H52" s="204" t="s">
        <v>1101</v>
      </c>
      <c r="I52" s="252"/>
      <c r="J52" s="130"/>
      <c r="T52" s="78"/>
    </row>
    <row r="53" spans="2:20" ht="5.25" customHeight="1" thickBot="1" x14ac:dyDescent="0.2">
      <c r="E53" s="5"/>
      <c r="T53" s="78"/>
    </row>
    <row r="54" spans="2:20" ht="19.5" thickBot="1" x14ac:dyDescent="0.2">
      <c r="C54" s="1" t="s">
        <v>1102</v>
      </c>
      <c r="D54" s="130"/>
      <c r="E54" s="5"/>
      <c r="H54" s="204" t="s">
        <v>1103</v>
      </c>
      <c r="I54" s="252"/>
      <c r="J54" s="130"/>
      <c r="T54" s="79"/>
    </row>
    <row r="55" spans="2:20" ht="5.25" customHeight="1" thickBot="1" x14ac:dyDescent="0.2">
      <c r="E55" s="5"/>
      <c r="T55" s="78"/>
    </row>
    <row r="56" spans="2:20" ht="19.5" thickBot="1" x14ac:dyDescent="0.2">
      <c r="C56" s="1" t="s">
        <v>1104</v>
      </c>
      <c r="D56" s="130"/>
      <c r="E56" s="5"/>
      <c r="H56" s="226" t="s">
        <v>1105</v>
      </c>
      <c r="I56" s="253"/>
      <c r="J56" s="130"/>
      <c r="L56" s="37" t="s">
        <v>1176</v>
      </c>
      <c r="M56" s="131">
        <f>IF(ISERROR(SUM(D52,D54,D56,J52,J54,J56)),"",(SUM(D52,D54,D56,J52,J54,J56)))</f>
        <v>0</v>
      </c>
      <c r="T56" s="79"/>
    </row>
    <row r="57" spans="2:20" ht="5.25" customHeight="1" x14ac:dyDescent="0.15">
      <c r="E57" s="11"/>
      <c r="T57" s="78"/>
    </row>
    <row r="58" spans="2:20" ht="19.5" thickBot="1" x14ac:dyDescent="0.2">
      <c r="B58" s="1" t="s">
        <v>1201</v>
      </c>
      <c r="C58" s="1" t="s">
        <v>1305</v>
      </c>
    </row>
    <row r="59" spans="2:20" ht="19.5" thickBot="1" x14ac:dyDescent="0.2">
      <c r="C59" s="204" t="s">
        <v>1177</v>
      </c>
      <c r="D59" s="204"/>
      <c r="E59" s="204"/>
      <c r="F59" s="204"/>
      <c r="G59" s="204"/>
      <c r="H59" s="204"/>
      <c r="I59" s="204"/>
      <c r="J59" s="204"/>
      <c r="K59" s="204"/>
      <c r="L59" s="204"/>
      <c r="M59" s="204"/>
      <c r="N59" s="204"/>
      <c r="O59" s="204"/>
      <c r="Q59" s="130"/>
      <c r="T59" s="81"/>
    </row>
    <row r="60" spans="2:20" ht="19.5" thickBot="1" x14ac:dyDescent="0.2">
      <c r="C60" s="204" t="s">
        <v>1178</v>
      </c>
      <c r="D60" s="204"/>
      <c r="E60" s="204"/>
      <c r="F60" s="204"/>
      <c r="G60" s="204"/>
      <c r="H60" s="204"/>
      <c r="I60" s="204"/>
      <c r="J60" s="204"/>
      <c r="K60" s="204"/>
      <c r="L60" s="204"/>
      <c r="M60" s="204"/>
      <c r="N60" s="204"/>
      <c r="O60" s="204"/>
      <c r="P60" s="252"/>
      <c r="Q60" s="130"/>
      <c r="T60" s="82"/>
    </row>
    <row r="61" spans="2:20" ht="19.5" thickBot="1" x14ac:dyDescent="0.2">
      <c r="C61" s="204" t="s">
        <v>1179</v>
      </c>
      <c r="D61" s="204"/>
      <c r="E61" s="204"/>
      <c r="F61" s="204"/>
      <c r="G61" s="204"/>
      <c r="H61" s="204"/>
      <c r="I61" s="204"/>
      <c r="J61" s="204"/>
      <c r="K61" s="204"/>
      <c r="L61" s="204"/>
      <c r="M61" s="204"/>
      <c r="N61" s="204"/>
      <c r="O61" s="204"/>
      <c r="Q61" s="130"/>
      <c r="T61" s="82"/>
    </row>
    <row r="62" spans="2:20" ht="19.5" thickBot="1" x14ac:dyDescent="0.2">
      <c r="C62" s="204" t="s">
        <v>1180</v>
      </c>
      <c r="D62" s="204"/>
      <c r="E62" s="204"/>
      <c r="F62" s="204"/>
      <c r="G62" s="204"/>
      <c r="H62" s="204"/>
      <c r="I62" s="204"/>
      <c r="J62" s="204"/>
      <c r="K62" s="204"/>
      <c r="L62" s="204"/>
      <c r="M62" s="204"/>
      <c r="N62" s="204"/>
      <c r="O62" s="204"/>
      <c r="Q62" s="130"/>
      <c r="T62" s="82"/>
    </row>
    <row r="63" spans="2:20" ht="19.5" thickBot="1" x14ac:dyDescent="0.2">
      <c r="C63" s="204" t="s">
        <v>1181</v>
      </c>
      <c r="D63" s="204"/>
      <c r="E63" s="204"/>
      <c r="F63" s="204"/>
      <c r="G63" s="204"/>
      <c r="H63" s="204"/>
      <c r="I63" s="204"/>
      <c r="J63" s="204"/>
      <c r="K63" s="204"/>
      <c r="L63" s="204"/>
      <c r="M63" s="204"/>
      <c r="N63" s="204"/>
      <c r="O63" s="204"/>
      <c r="Q63" s="130"/>
    </row>
    <row r="64" spans="2:20" ht="19.5" thickBot="1" x14ac:dyDescent="0.2">
      <c r="C64" s="204" t="s">
        <v>1182</v>
      </c>
      <c r="D64" s="204"/>
      <c r="E64" s="204"/>
      <c r="F64" s="204"/>
      <c r="G64" s="204"/>
      <c r="H64" s="204"/>
      <c r="I64" s="204"/>
      <c r="J64" s="204"/>
      <c r="K64" s="204"/>
      <c r="L64" s="204"/>
      <c r="M64" s="204"/>
      <c r="N64" s="204"/>
      <c r="O64" s="204"/>
      <c r="Q64" s="130"/>
    </row>
    <row r="65" spans="2:17" ht="19.5" thickBot="1" x14ac:dyDescent="0.2">
      <c r="C65" s="204" t="s">
        <v>1183</v>
      </c>
      <c r="D65" s="204"/>
      <c r="E65" s="204"/>
      <c r="F65" s="204"/>
      <c r="G65" s="204"/>
      <c r="H65" s="204"/>
      <c r="I65" s="204"/>
      <c r="J65" s="204"/>
      <c r="K65" s="204"/>
      <c r="L65" s="204"/>
      <c r="M65" s="204"/>
      <c r="N65" s="204"/>
      <c r="O65" s="204"/>
      <c r="Q65" s="132"/>
    </row>
    <row r="66" spans="2:17" ht="20.25" thickTop="1" thickBot="1" x14ac:dyDescent="0.2">
      <c r="C66" s="37"/>
      <c r="M66" s="37"/>
      <c r="N66" s="37" t="s">
        <v>1176</v>
      </c>
      <c r="Q66" s="133">
        <f>SUM(Q59:Q65)</f>
        <v>0</v>
      </c>
    </row>
    <row r="67" spans="2:17" ht="6" customHeight="1" x14ac:dyDescent="0.15"/>
    <row r="68" spans="2:17" x14ac:dyDescent="0.15">
      <c r="B68" s="1" t="s">
        <v>1202</v>
      </c>
      <c r="C68" s="1" t="s">
        <v>1184</v>
      </c>
    </row>
    <row r="69" spans="2:17" x14ac:dyDescent="0.15">
      <c r="C69" s="1" t="s">
        <v>1106</v>
      </c>
      <c r="E69" s="29"/>
      <c r="J69" s="29"/>
    </row>
    <row r="70" spans="2:17" x14ac:dyDescent="0.15">
      <c r="C70" s="1" t="s">
        <v>2773</v>
      </c>
      <c r="E70" s="29"/>
      <c r="J70" s="29"/>
    </row>
    <row r="71" spans="2:17" ht="10.5" customHeight="1" x14ac:dyDescent="0.15">
      <c r="E71" s="29"/>
      <c r="J71" s="29"/>
    </row>
    <row r="72" spans="2:17" x14ac:dyDescent="0.15">
      <c r="C72" s="1" t="s">
        <v>2774</v>
      </c>
      <c r="D72" s="96"/>
      <c r="E72" s="97" t="s">
        <v>1123</v>
      </c>
      <c r="F72" s="97"/>
      <c r="G72" s="98"/>
      <c r="H72" s="97" t="s">
        <v>1124</v>
      </c>
      <c r="I72" s="97"/>
      <c r="J72" s="45"/>
      <c r="K72" s="29"/>
    </row>
    <row r="73" spans="2:17" ht="7.5" customHeight="1" x14ac:dyDescent="0.15"/>
    <row r="74" spans="2:17" ht="21.75" customHeight="1" x14ac:dyDescent="0.15">
      <c r="C74" s="1" t="s">
        <v>2775</v>
      </c>
    </row>
    <row r="75" spans="2:17" x14ac:dyDescent="0.15">
      <c r="C75" s="1" t="s">
        <v>2776</v>
      </c>
      <c r="F75" s="29"/>
      <c r="K75" s="29"/>
    </row>
    <row r="76" spans="2:17" x14ac:dyDescent="0.15">
      <c r="C76" s="1" t="s">
        <v>2777</v>
      </c>
      <c r="F76" s="29"/>
      <c r="K76" s="29"/>
    </row>
    <row r="77" spans="2:17" x14ac:dyDescent="0.15">
      <c r="C77" s="1" t="s">
        <v>2778</v>
      </c>
      <c r="F77" s="29"/>
      <c r="K77" s="29"/>
    </row>
    <row r="78" spans="2:17" x14ac:dyDescent="0.15">
      <c r="C78" s="1" t="s">
        <v>2779</v>
      </c>
      <c r="F78" s="29"/>
    </row>
    <row r="79" spans="2:17" x14ac:dyDescent="0.15">
      <c r="C79" s="1" t="s">
        <v>2780</v>
      </c>
      <c r="E79" s="14"/>
      <c r="F79" s="99" t="s">
        <v>1018</v>
      </c>
      <c r="G79" s="249"/>
      <c r="H79" s="250"/>
      <c r="I79" s="250"/>
      <c r="J79" s="250"/>
      <c r="K79" s="251"/>
      <c r="L79" s="29" t="s">
        <v>2781</v>
      </c>
      <c r="M79" s="134"/>
      <c r="N79" s="135"/>
      <c r="O79" s="135"/>
      <c r="P79" s="136"/>
      <c r="Q79" s="116"/>
    </row>
    <row r="81" spans="2:17" x14ac:dyDescent="0.15">
      <c r="B81" s="1" t="s">
        <v>956</v>
      </c>
      <c r="C81" s="1" t="s">
        <v>1185</v>
      </c>
    </row>
    <row r="82" spans="2:17" x14ac:dyDescent="0.15">
      <c r="C82" s="1" t="s">
        <v>1046</v>
      </c>
    </row>
    <row r="83" spans="2:17" x14ac:dyDescent="0.15">
      <c r="C83" s="1" t="s">
        <v>1053</v>
      </c>
      <c r="E83" s="39"/>
      <c r="F83" s="22" t="s">
        <v>1054</v>
      </c>
      <c r="G83" s="22"/>
      <c r="H83" s="22"/>
      <c r="I83" s="22"/>
      <c r="J83" s="41"/>
      <c r="K83" s="22" t="s">
        <v>1055</v>
      </c>
      <c r="L83" s="22"/>
      <c r="M83" s="22"/>
      <c r="N83" s="41"/>
      <c r="O83" s="22" t="s">
        <v>1056</v>
      </c>
      <c r="P83" s="22"/>
      <c r="Q83" s="24"/>
    </row>
    <row r="84" spans="2:17" x14ac:dyDescent="0.15">
      <c r="C84" s="46" t="s">
        <v>963</v>
      </c>
      <c r="E84" s="42"/>
      <c r="F84" s="20" t="s">
        <v>1057</v>
      </c>
      <c r="G84" s="20"/>
      <c r="H84" s="20"/>
      <c r="I84" s="20"/>
      <c r="J84" s="40"/>
      <c r="K84" s="20" t="s">
        <v>1058</v>
      </c>
      <c r="L84" s="20"/>
      <c r="M84" s="20"/>
      <c r="N84" s="40"/>
      <c r="O84" s="20" t="s">
        <v>1059</v>
      </c>
      <c r="P84" s="20"/>
      <c r="Q84" s="38"/>
    </row>
    <row r="85" spans="2:17" x14ac:dyDescent="0.15">
      <c r="C85" s="46" t="s">
        <v>962</v>
      </c>
      <c r="E85" s="42"/>
      <c r="F85" s="20" t="s">
        <v>1060</v>
      </c>
      <c r="G85" s="20"/>
      <c r="H85" s="20"/>
      <c r="I85" s="20"/>
      <c r="J85" s="40"/>
      <c r="K85" s="20" t="s">
        <v>1061</v>
      </c>
      <c r="L85" s="20"/>
      <c r="M85" s="20"/>
      <c r="N85" s="40"/>
      <c r="O85" s="20" t="s">
        <v>1062</v>
      </c>
      <c r="P85" s="20"/>
      <c r="Q85" s="38"/>
    </row>
    <row r="86" spans="2:17" x14ac:dyDescent="0.15">
      <c r="B86" s="20"/>
      <c r="E86" s="43"/>
      <c r="F86" s="27" t="s">
        <v>1063</v>
      </c>
      <c r="G86" s="27"/>
      <c r="H86" s="27"/>
      <c r="I86" s="27"/>
      <c r="J86" s="44"/>
      <c r="K86" s="27" t="s">
        <v>1064</v>
      </c>
      <c r="L86" s="27"/>
      <c r="M86" s="27"/>
      <c r="N86" s="27"/>
      <c r="O86" s="27"/>
      <c r="P86" s="27"/>
      <c r="Q86" s="28"/>
    </row>
    <row r="87" spans="2:17" x14ac:dyDescent="0.15">
      <c r="B87" s="40"/>
      <c r="C87" s="1" t="s">
        <v>1047</v>
      </c>
    </row>
    <row r="88" spans="2:17" x14ac:dyDescent="0.15">
      <c r="B88" s="40"/>
      <c r="C88" s="1" t="s">
        <v>1048</v>
      </c>
    </row>
    <row r="89" spans="2:17" x14ac:dyDescent="0.15">
      <c r="B89" s="40"/>
      <c r="C89" s="1" t="s">
        <v>1049</v>
      </c>
      <c r="D89" s="29" t="s">
        <v>961</v>
      </c>
      <c r="E89" s="164"/>
      <c r="F89" s="185"/>
      <c r="G89" s="185"/>
      <c r="H89" s="185"/>
      <c r="I89" s="185"/>
      <c r="J89" s="185"/>
      <c r="K89" s="185"/>
      <c r="L89" s="185"/>
      <c r="M89" s="185"/>
      <c r="N89" s="185"/>
      <c r="O89" s="186"/>
      <c r="P89" s="1" t="s">
        <v>968</v>
      </c>
    </row>
    <row r="90" spans="2:17" x14ac:dyDescent="0.15">
      <c r="B90" s="40"/>
      <c r="C90" s="1" t="s">
        <v>1050</v>
      </c>
    </row>
    <row r="91" spans="2:17" x14ac:dyDescent="0.15">
      <c r="B91" s="40"/>
      <c r="C91" s="1" t="s">
        <v>1051</v>
      </c>
    </row>
    <row r="92" spans="2:17" x14ac:dyDescent="0.15">
      <c r="B92" s="40"/>
      <c r="C92" s="1" t="s">
        <v>1052</v>
      </c>
      <c r="D92" s="164"/>
      <c r="E92" s="185"/>
      <c r="F92" s="185"/>
      <c r="G92" s="185"/>
      <c r="H92" s="185"/>
      <c r="I92" s="185"/>
      <c r="J92" s="185"/>
      <c r="K92" s="185"/>
      <c r="L92" s="185"/>
      <c r="M92" s="185"/>
      <c r="N92" s="185"/>
      <c r="O92" s="186"/>
      <c r="P92" s="1" t="s">
        <v>968</v>
      </c>
    </row>
    <row r="93" spans="2:17" ht="7.5" customHeight="1" x14ac:dyDescent="0.15"/>
    <row r="94" spans="2:17" ht="7.5" customHeight="1" x14ac:dyDescent="0.15"/>
    <row r="95" spans="2:17" x14ac:dyDescent="0.15">
      <c r="B95" s="1" t="s">
        <v>958</v>
      </c>
      <c r="C95" s="1" t="s">
        <v>1065</v>
      </c>
    </row>
    <row r="96" spans="2:17" x14ac:dyDescent="0.15">
      <c r="C96" s="1" t="s">
        <v>1066</v>
      </c>
    </row>
    <row r="97" spans="2:36" x14ac:dyDescent="0.15">
      <c r="C97" s="1" t="s">
        <v>2764</v>
      </c>
    </row>
    <row r="98" spans="2:36" x14ac:dyDescent="0.15">
      <c r="D98" s="1" t="s">
        <v>1108</v>
      </c>
      <c r="I98" s="1" t="s">
        <v>1109</v>
      </c>
    </row>
    <row r="99" spans="2:36" x14ac:dyDescent="0.15">
      <c r="D99" s="1" t="s">
        <v>1110</v>
      </c>
      <c r="I99" s="1" t="s">
        <v>1111</v>
      </c>
      <c r="J99" s="29" t="s">
        <v>1069</v>
      </c>
      <c r="K99" s="164"/>
      <c r="L99" s="185"/>
      <c r="M99" s="185"/>
      <c r="N99" s="185"/>
      <c r="O99" s="186"/>
      <c r="P99" s="56" t="s">
        <v>1070</v>
      </c>
    </row>
    <row r="100" spans="2:36" ht="6" customHeight="1" x14ac:dyDescent="0.15"/>
    <row r="101" spans="2:36" x14ac:dyDescent="0.15">
      <c r="C101" s="1" t="s">
        <v>1067</v>
      </c>
    </row>
    <row r="102" spans="2:36" x14ac:dyDescent="0.15">
      <c r="C102" s="1" t="s">
        <v>1068</v>
      </c>
    </row>
    <row r="103" spans="2:36" x14ac:dyDescent="0.15">
      <c r="D103" s="1" t="s">
        <v>1112</v>
      </c>
      <c r="G103" s="1" t="s">
        <v>1113</v>
      </c>
    </row>
    <row r="104" spans="2:36" ht="7.5" customHeight="1" x14ac:dyDescent="0.15"/>
    <row r="105" spans="2:36" ht="7.5" customHeight="1" x14ac:dyDescent="0.15"/>
    <row r="106" spans="2:36" x14ac:dyDescent="0.15">
      <c r="B106" s="1" t="s">
        <v>1028</v>
      </c>
    </row>
    <row r="107" spans="2:36" ht="19.5" thickBot="1" x14ac:dyDescent="0.2">
      <c r="B107" s="1" t="s">
        <v>940</v>
      </c>
      <c r="C107" s="1" t="s">
        <v>2824</v>
      </c>
      <c r="D107" s="5"/>
      <c r="E107" s="5"/>
      <c r="L107" s="86"/>
      <c r="M107" s="86"/>
    </row>
    <row r="108" spans="2:36" ht="19.5" thickBot="1" x14ac:dyDescent="0.2">
      <c r="C108" s="1" t="s">
        <v>1172</v>
      </c>
      <c r="D108" s="266"/>
      <c r="E108" s="267"/>
      <c r="F108" s="48" t="s">
        <v>959</v>
      </c>
      <c r="I108" s="1" t="s">
        <v>1044</v>
      </c>
      <c r="L108" s="75" t="b">
        <v>1</v>
      </c>
      <c r="M108" s="75" t="b">
        <v>0</v>
      </c>
    </row>
    <row r="109" spans="2:36" ht="19.5" thickBot="1" x14ac:dyDescent="0.2">
      <c r="C109" s="1" t="s">
        <v>1173</v>
      </c>
      <c r="D109" s="266"/>
      <c r="E109" s="267"/>
      <c r="F109" s="48" t="s">
        <v>959</v>
      </c>
      <c r="I109" s="1" t="s">
        <v>1044</v>
      </c>
      <c r="L109" s="75" t="b">
        <v>0</v>
      </c>
      <c r="M109" s="75" t="b">
        <v>0</v>
      </c>
    </row>
    <row r="110" spans="2:36" ht="19.5" thickBot="1" x14ac:dyDescent="0.2">
      <c r="C110" s="1" t="s">
        <v>1174</v>
      </c>
      <c r="D110" s="264" t="s">
        <v>1171</v>
      </c>
      <c r="E110" s="265"/>
      <c r="F110" s="76"/>
      <c r="L110" s="86"/>
      <c r="M110" s="86"/>
    </row>
    <row r="111" spans="2:36" ht="19.5" thickBot="1" x14ac:dyDescent="0.2">
      <c r="C111" s="1" t="s">
        <v>1175</v>
      </c>
      <c r="D111" s="264" t="s">
        <v>1043</v>
      </c>
      <c r="E111" s="265"/>
      <c r="F111" s="77"/>
    </row>
    <row r="112" spans="2:36" ht="19.5" thickBot="1" x14ac:dyDescent="0.2">
      <c r="C112" s="1" t="s">
        <v>1017</v>
      </c>
      <c r="D112" s="273"/>
      <c r="E112" s="274"/>
      <c r="F112" s="48" t="s">
        <v>959</v>
      </c>
      <c r="H112" s="71" t="s">
        <v>960</v>
      </c>
      <c r="J112" s="249"/>
      <c r="K112" s="250"/>
      <c r="L112" s="250"/>
      <c r="M112" s="250"/>
      <c r="N112" s="250"/>
      <c r="O112" s="251"/>
      <c r="P112" s="1" t="s">
        <v>969</v>
      </c>
      <c r="W112" s="116"/>
      <c r="X112" s="116"/>
      <c r="Y112" s="116"/>
      <c r="Z112" s="116"/>
      <c r="AA112" s="116"/>
      <c r="AB112" s="116"/>
      <c r="AC112" s="116"/>
      <c r="AD112" s="116"/>
      <c r="AE112" s="116"/>
      <c r="AF112" s="116"/>
      <c r="AG112" s="116"/>
      <c r="AH112" s="116"/>
      <c r="AI112" s="116"/>
      <c r="AJ112" s="116"/>
    </row>
    <row r="113" spans="2:36" ht="6.75" customHeight="1" thickBot="1" x14ac:dyDescent="0.2">
      <c r="D113" s="11"/>
      <c r="E113" s="11"/>
      <c r="W113" s="116"/>
      <c r="X113" s="116"/>
      <c r="Y113" s="116"/>
      <c r="Z113" s="116"/>
      <c r="AA113" s="116"/>
      <c r="AB113" s="116"/>
      <c r="AC113" s="116"/>
      <c r="AD113" s="116"/>
      <c r="AE113" s="116"/>
      <c r="AF113" s="116"/>
      <c r="AG113" s="116"/>
      <c r="AH113" s="116"/>
      <c r="AI113" s="116"/>
      <c r="AJ113" s="116"/>
    </row>
    <row r="114" spans="2:36" ht="23.25" customHeight="1" thickBot="1" x14ac:dyDescent="0.2">
      <c r="B114" s="1" t="s">
        <v>1071</v>
      </c>
      <c r="C114" s="1" t="s">
        <v>1045</v>
      </c>
      <c r="N114" s="66"/>
      <c r="O114" s="146" t="str">
        <f>IF(ISERROR(VLOOKUP(N114,選択リスト!$M$2:$N$9,2,FALSE)),"",VLOOKUP(N114,選択リスト!$M$2:$N$9,2,FALSE))</f>
        <v/>
      </c>
      <c r="P114" s="172"/>
      <c r="W114" s="116"/>
      <c r="X114" s="116"/>
      <c r="Y114" s="116"/>
      <c r="Z114" s="116"/>
      <c r="AA114" s="116"/>
      <c r="AB114" s="116"/>
      <c r="AC114" s="116"/>
      <c r="AD114" s="116"/>
      <c r="AE114" s="116"/>
      <c r="AF114" s="116"/>
      <c r="AG114" s="116"/>
      <c r="AH114" s="116"/>
      <c r="AI114" s="116"/>
      <c r="AJ114" s="116"/>
    </row>
    <row r="115" spans="2:36" ht="6.75" customHeight="1" x14ac:dyDescent="0.15">
      <c r="D115" s="11"/>
      <c r="E115" s="11"/>
      <c r="W115" s="116"/>
      <c r="X115" s="116"/>
      <c r="Y115" s="116"/>
      <c r="Z115" s="116"/>
      <c r="AA115" s="116"/>
      <c r="AB115" s="116"/>
      <c r="AC115" s="116"/>
      <c r="AD115" s="116"/>
      <c r="AE115" s="116"/>
      <c r="AF115" s="116"/>
      <c r="AG115" s="116"/>
      <c r="AH115" s="116"/>
      <c r="AI115" s="116"/>
      <c r="AJ115" s="116"/>
    </row>
    <row r="116" spans="2:36" ht="19.5" thickBot="1" x14ac:dyDescent="0.2">
      <c r="B116" s="1" t="s">
        <v>939</v>
      </c>
      <c r="C116" s="1" t="s">
        <v>1304</v>
      </c>
      <c r="T116" s="78"/>
      <c r="W116" s="116"/>
      <c r="X116" s="116"/>
      <c r="Y116" s="116"/>
      <c r="Z116" s="116"/>
      <c r="AA116" s="116"/>
      <c r="AB116" s="116"/>
      <c r="AC116" s="116"/>
      <c r="AD116" s="116"/>
      <c r="AE116" s="116"/>
      <c r="AF116" s="116"/>
      <c r="AG116" s="116"/>
      <c r="AH116" s="116"/>
      <c r="AI116" s="116"/>
      <c r="AJ116" s="116"/>
    </row>
    <row r="117" spans="2:36" ht="19.5" thickBot="1" x14ac:dyDescent="0.2">
      <c r="C117" s="1" t="s">
        <v>1100</v>
      </c>
      <c r="D117" s="80"/>
      <c r="E117" s="5"/>
      <c r="H117" s="204" t="s">
        <v>1101</v>
      </c>
      <c r="I117" s="252"/>
      <c r="J117" s="80"/>
      <c r="T117" s="78"/>
      <c r="W117" s="116"/>
      <c r="X117" s="116"/>
      <c r="Y117" s="116"/>
      <c r="Z117" s="116"/>
      <c r="AA117" s="116"/>
      <c r="AB117" s="116"/>
      <c r="AC117" s="116"/>
      <c r="AD117" s="116"/>
      <c r="AE117" s="116"/>
      <c r="AF117" s="116"/>
      <c r="AG117" s="116"/>
      <c r="AH117" s="116"/>
      <c r="AI117" s="116"/>
      <c r="AJ117" s="116"/>
    </row>
    <row r="118" spans="2:36" ht="5.25" customHeight="1" thickBot="1" x14ac:dyDescent="0.2">
      <c r="E118" s="5"/>
      <c r="T118" s="78"/>
      <c r="W118" s="116"/>
      <c r="X118" s="116"/>
      <c r="Y118" s="116"/>
      <c r="Z118" s="116"/>
      <c r="AA118" s="116"/>
      <c r="AB118" s="116"/>
      <c r="AC118" s="116"/>
      <c r="AD118" s="116"/>
      <c r="AE118" s="116"/>
      <c r="AF118" s="116"/>
      <c r="AG118" s="116"/>
      <c r="AH118" s="116"/>
      <c r="AI118" s="116"/>
      <c r="AJ118" s="116"/>
    </row>
    <row r="119" spans="2:36" ht="19.5" thickBot="1" x14ac:dyDescent="0.2">
      <c r="C119" s="1" t="s">
        <v>1102</v>
      </c>
      <c r="D119" s="80"/>
      <c r="E119" s="5"/>
      <c r="H119" s="204" t="s">
        <v>1103</v>
      </c>
      <c r="I119" s="252"/>
      <c r="J119" s="80"/>
      <c r="T119" s="79"/>
    </row>
    <row r="120" spans="2:36" ht="5.25" customHeight="1" thickBot="1" x14ac:dyDescent="0.2">
      <c r="E120" s="5"/>
      <c r="T120" s="78"/>
    </row>
    <row r="121" spans="2:36" ht="19.5" thickBot="1" x14ac:dyDescent="0.2">
      <c r="C121" s="1" t="s">
        <v>1104</v>
      </c>
      <c r="D121" s="80"/>
      <c r="E121" s="5"/>
      <c r="H121" s="226" t="s">
        <v>1105</v>
      </c>
      <c r="I121" s="253"/>
      <c r="J121" s="80"/>
      <c r="L121" s="37" t="s">
        <v>1176</v>
      </c>
      <c r="M121" s="64">
        <f>IF(ISERROR(SUM(D117,D119,D121,J117,J119,J121)),"",(SUM(D117,D119,D121,J117,J119,J121)))</f>
        <v>0</v>
      </c>
      <c r="T121" s="79"/>
    </row>
    <row r="122" spans="2:36" ht="5.25" customHeight="1" x14ac:dyDescent="0.15">
      <c r="E122" s="11"/>
      <c r="T122" s="78"/>
    </row>
    <row r="123" spans="2:36" ht="19.5" thickBot="1" x14ac:dyDescent="0.2">
      <c r="B123" s="1" t="s">
        <v>1186</v>
      </c>
      <c r="C123" s="1" t="s">
        <v>1305</v>
      </c>
    </row>
    <row r="124" spans="2:36" ht="19.5" thickBot="1" x14ac:dyDescent="0.2">
      <c r="C124" s="204" t="s">
        <v>1177</v>
      </c>
      <c r="D124" s="204"/>
      <c r="E124" s="204"/>
      <c r="F124" s="204"/>
      <c r="G124" s="204"/>
      <c r="H124" s="204"/>
      <c r="I124" s="204"/>
      <c r="J124" s="204"/>
      <c r="K124" s="204"/>
      <c r="L124" s="204"/>
      <c r="M124" s="204"/>
      <c r="N124" s="204"/>
      <c r="O124" s="204"/>
      <c r="Q124" s="70"/>
      <c r="T124" s="81"/>
    </row>
    <row r="125" spans="2:36" ht="19.5" thickBot="1" x14ac:dyDescent="0.2">
      <c r="C125" s="204" t="s">
        <v>1178</v>
      </c>
      <c r="D125" s="204"/>
      <c r="E125" s="204"/>
      <c r="F125" s="204"/>
      <c r="G125" s="204"/>
      <c r="H125" s="204"/>
      <c r="I125" s="204"/>
      <c r="J125" s="204"/>
      <c r="K125" s="204"/>
      <c r="L125" s="204"/>
      <c r="M125" s="204"/>
      <c r="N125" s="204"/>
      <c r="O125" s="204"/>
      <c r="P125" s="252"/>
      <c r="Q125" s="70"/>
      <c r="T125" s="82"/>
    </row>
    <row r="126" spans="2:36" ht="19.5" thickBot="1" x14ac:dyDescent="0.2">
      <c r="C126" s="204" t="s">
        <v>1179</v>
      </c>
      <c r="D126" s="204"/>
      <c r="E126" s="204"/>
      <c r="F126" s="204"/>
      <c r="G126" s="204"/>
      <c r="H126" s="204"/>
      <c r="I126" s="204"/>
      <c r="J126" s="204"/>
      <c r="K126" s="204"/>
      <c r="L126" s="204"/>
      <c r="M126" s="204"/>
      <c r="N126" s="204"/>
      <c r="O126" s="204"/>
      <c r="Q126" s="70"/>
      <c r="T126" s="82"/>
    </row>
    <row r="127" spans="2:36" ht="19.5" thickBot="1" x14ac:dyDescent="0.2">
      <c r="C127" s="204" t="s">
        <v>1180</v>
      </c>
      <c r="D127" s="204"/>
      <c r="E127" s="204"/>
      <c r="F127" s="204"/>
      <c r="G127" s="204"/>
      <c r="H127" s="204"/>
      <c r="I127" s="204"/>
      <c r="J127" s="204"/>
      <c r="K127" s="204"/>
      <c r="L127" s="204"/>
      <c r="M127" s="204"/>
      <c r="N127" s="204"/>
      <c r="O127" s="204"/>
      <c r="Q127" s="70"/>
      <c r="T127" s="82"/>
    </row>
    <row r="128" spans="2:36" ht="19.5" thickBot="1" x14ac:dyDescent="0.2">
      <c r="C128" s="204" t="s">
        <v>1181</v>
      </c>
      <c r="D128" s="204"/>
      <c r="E128" s="204"/>
      <c r="F128" s="204"/>
      <c r="G128" s="204"/>
      <c r="H128" s="204"/>
      <c r="I128" s="204"/>
      <c r="J128" s="204"/>
      <c r="K128" s="204"/>
      <c r="L128" s="204"/>
      <c r="M128" s="204"/>
      <c r="N128" s="204"/>
      <c r="O128" s="204"/>
      <c r="Q128" s="70"/>
    </row>
    <row r="129" spans="2:17" ht="19.5" thickBot="1" x14ac:dyDescent="0.2">
      <c r="C129" s="204" t="s">
        <v>1182</v>
      </c>
      <c r="D129" s="204"/>
      <c r="E129" s="204"/>
      <c r="F129" s="204"/>
      <c r="G129" s="204"/>
      <c r="H129" s="204"/>
      <c r="I129" s="204"/>
      <c r="J129" s="204"/>
      <c r="K129" s="204"/>
      <c r="L129" s="204"/>
      <c r="M129" s="204"/>
      <c r="N129" s="204"/>
      <c r="O129" s="204"/>
      <c r="Q129" s="70"/>
    </row>
    <row r="130" spans="2:17" ht="19.5" thickBot="1" x14ac:dyDescent="0.2">
      <c r="C130" s="204" t="s">
        <v>1183</v>
      </c>
      <c r="D130" s="204"/>
      <c r="E130" s="204"/>
      <c r="F130" s="204"/>
      <c r="G130" s="204"/>
      <c r="H130" s="204"/>
      <c r="I130" s="204"/>
      <c r="J130" s="204"/>
      <c r="K130" s="204"/>
      <c r="L130" s="204"/>
      <c r="M130" s="204"/>
      <c r="N130" s="204"/>
      <c r="O130" s="204"/>
      <c r="Q130" s="83"/>
    </row>
    <row r="131" spans="2:17" ht="20.25" thickTop="1" thickBot="1" x14ac:dyDescent="0.2">
      <c r="C131" s="37"/>
      <c r="M131" s="37"/>
      <c r="N131" s="37" t="s">
        <v>1176</v>
      </c>
      <c r="Q131" s="84">
        <f>SUM(Q124:Q130)</f>
        <v>0</v>
      </c>
    </row>
    <row r="132" spans="2:17" ht="6" customHeight="1" x14ac:dyDescent="0.15"/>
    <row r="133" spans="2:17" ht="3.75" customHeight="1" x14ac:dyDescent="0.15"/>
    <row r="134" spans="2:17" x14ac:dyDescent="0.15">
      <c r="B134" s="1" t="s">
        <v>1072</v>
      </c>
      <c r="C134" s="1" t="s">
        <v>2765</v>
      </c>
    </row>
    <row r="135" spans="2:17" x14ac:dyDescent="0.15">
      <c r="C135" s="1" t="s">
        <v>1066</v>
      </c>
      <c r="E135" s="1" t="s">
        <v>1067</v>
      </c>
    </row>
    <row r="136" spans="2:17" ht="19.5" thickBot="1" x14ac:dyDescent="0.2">
      <c r="C136" s="1" t="s">
        <v>1073</v>
      </c>
    </row>
    <row r="137" spans="2:17" ht="19.5" thickBot="1" x14ac:dyDescent="0.2">
      <c r="C137" s="70"/>
      <c r="D137" s="146" t="str">
        <f>IF(ISERROR(VLOOKUP(C137,選択リスト!$J$2:$K$8,2,FALSE)),"",VLOOKUP(C137,選択リスト!$J$2:$K$8,2,FALSE))</f>
        <v/>
      </c>
      <c r="E137" s="147"/>
      <c r="F137" s="172"/>
    </row>
    <row r="138" spans="2:17" ht="9.75" customHeight="1" x14ac:dyDescent="0.15"/>
    <row r="139" spans="2:17" ht="9.75" customHeight="1" x14ac:dyDescent="0.15"/>
    <row r="140" spans="2:17" x14ac:dyDescent="0.15">
      <c r="B140" s="1" t="s">
        <v>1082</v>
      </c>
      <c r="C140" s="1" t="s">
        <v>1187</v>
      </c>
    </row>
    <row r="141" spans="2:17" x14ac:dyDescent="0.15">
      <c r="C141" s="1" t="s">
        <v>1074</v>
      </c>
    </row>
    <row r="142" spans="2:17" x14ac:dyDescent="0.15">
      <c r="C142" s="1" t="s">
        <v>1075</v>
      </c>
    </row>
    <row r="143" spans="2:17" x14ac:dyDescent="0.15">
      <c r="C143" s="1" t="s">
        <v>1076</v>
      </c>
    </row>
    <row r="144" spans="2:17" x14ac:dyDescent="0.15">
      <c r="C144" s="1" t="s">
        <v>1077</v>
      </c>
    </row>
    <row r="145" spans="2:17" x14ac:dyDescent="0.15">
      <c r="C145" s="1" t="s">
        <v>1078</v>
      </c>
    </row>
    <row r="146" spans="2:17" x14ac:dyDescent="0.15">
      <c r="C146" s="1" t="s">
        <v>1079</v>
      </c>
    </row>
    <row r="147" spans="2:17" x14ac:dyDescent="0.15">
      <c r="C147" s="1" t="s">
        <v>1080</v>
      </c>
    </row>
    <row r="148" spans="2:17" x14ac:dyDescent="0.15">
      <c r="C148" s="1" t="s">
        <v>1081</v>
      </c>
      <c r="D148" s="29" t="s">
        <v>1083</v>
      </c>
      <c r="E148" s="249"/>
      <c r="F148" s="250"/>
      <c r="G148" s="250"/>
      <c r="H148" s="250"/>
      <c r="I148" s="251"/>
      <c r="J148" s="1" t="s">
        <v>1084</v>
      </c>
    </row>
    <row r="149" spans="2:17" ht="9.75" customHeight="1" x14ac:dyDescent="0.15">
      <c r="B149" s="20"/>
    </row>
    <row r="150" spans="2:17" x14ac:dyDescent="0.15">
      <c r="B150" s="1" t="s">
        <v>958</v>
      </c>
      <c r="C150" s="1" t="s">
        <v>1188</v>
      </c>
    </row>
    <row r="151" spans="2:17" x14ac:dyDescent="0.15">
      <c r="B151" s="29"/>
      <c r="C151" s="1" t="s">
        <v>1106</v>
      </c>
      <c r="F151" s="29"/>
      <c r="G151" s="1" t="s">
        <v>1114</v>
      </c>
      <c r="K151" s="29"/>
      <c r="L151" s="1" t="s">
        <v>1115</v>
      </c>
    </row>
    <row r="152" spans="2:17" ht="9" customHeight="1" x14ac:dyDescent="0.15"/>
    <row r="153" spans="2:17" x14ac:dyDescent="0.15">
      <c r="B153" s="29"/>
      <c r="C153" s="1" t="s">
        <v>2825</v>
      </c>
      <c r="D153" s="96"/>
      <c r="E153" s="97" t="s">
        <v>1123</v>
      </c>
      <c r="F153" s="97"/>
      <c r="G153" s="98"/>
      <c r="H153" s="97" t="s">
        <v>1124</v>
      </c>
      <c r="I153" s="97"/>
      <c r="J153" s="45"/>
      <c r="K153" s="29"/>
      <c r="L153" s="1" t="s">
        <v>1116</v>
      </c>
    </row>
    <row r="154" spans="2:17" ht="9" customHeight="1" x14ac:dyDescent="0.15">
      <c r="B154" s="29"/>
      <c r="D154" s="40"/>
      <c r="E154" s="20"/>
      <c r="G154" s="40"/>
      <c r="H154" s="20"/>
      <c r="I154" s="20"/>
      <c r="K154" s="29"/>
    </row>
    <row r="155" spans="2:17" x14ac:dyDescent="0.15">
      <c r="B155" s="29"/>
      <c r="C155" s="1" t="s">
        <v>1117</v>
      </c>
      <c r="F155" s="29"/>
      <c r="G155" s="1" t="s">
        <v>1118</v>
      </c>
      <c r="K155" s="29"/>
      <c r="L155" s="1" t="s">
        <v>1119</v>
      </c>
    </row>
    <row r="156" spans="2:17" x14ac:dyDescent="0.15">
      <c r="B156" s="29"/>
      <c r="C156" s="1" t="s">
        <v>1120</v>
      </c>
      <c r="F156" s="29"/>
      <c r="G156" s="1" t="s">
        <v>1121</v>
      </c>
      <c r="I156" s="67"/>
      <c r="J156" s="60" t="s">
        <v>1107</v>
      </c>
      <c r="K156" s="249"/>
      <c r="L156" s="250"/>
      <c r="M156" s="250"/>
      <c r="N156" s="250"/>
      <c r="O156" s="250"/>
      <c r="P156" s="251"/>
      <c r="Q156" s="1" t="s">
        <v>1122</v>
      </c>
    </row>
    <row r="157" spans="2:17" ht="12" customHeight="1" x14ac:dyDescent="0.15"/>
    <row r="158" spans="2:17" x14ac:dyDescent="0.15">
      <c r="B158" s="1" t="s">
        <v>1085</v>
      </c>
      <c r="C158" s="1" t="s">
        <v>1125</v>
      </c>
    </row>
    <row r="159" spans="2:17" x14ac:dyDescent="0.15">
      <c r="C159" s="1" t="s">
        <v>1066</v>
      </c>
      <c r="F159" s="29"/>
      <c r="G159" s="1" t="s">
        <v>1067</v>
      </c>
    </row>
    <row r="160" spans="2:17" x14ac:dyDescent="0.15">
      <c r="C160" s="1" t="s">
        <v>2826</v>
      </c>
    </row>
    <row r="161" spans="2:15" ht="7.5" customHeight="1" thickBot="1" x14ac:dyDescent="0.2"/>
    <row r="162" spans="2:15" x14ac:dyDescent="0.15">
      <c r="C162" s="257" t="s">
        <v>964</v>
      </c>
      <c r="D162" s="258"/>
      <c r="E162" s="259"/>
      <c r="F162" s="259"/>
      <c r="G162" s="259"/>
      <c r="H162" s="259"/>
      <c r="I162" s="259"/>
      <c r="J162" s="259"/>
      <c r="K162" s="259"/>
      <c r="L162" s="259"/>
      <c r="M162" s="259"/>
      <c r="N162" s="259"/>
      <c r="O162" s="260"/>
    </row>
    <row r="163" spans="2:15" ht="19.5" thickBot="1" x14ac:dyDescent="0.2">
      <c r="C163" s="257"/>
      <c r="D163" s="261"/>
      <c r="E163" s="262"/>
      <c r="F163" s="262"/>
      <c r="G163" s="262"/>
      <c r="H163" s="262"/>
      <c r="I163" s="262"/>
      <c r="J163" s="262"/>
      <c r="K163" s="262"/>
      <c r="L163" s="262"/>
      <c r="M163" s="262"/>
      <c r="N163" s="262"/>
      <c r="O163" s="263"/>
    </row>
    <row r="164" spans="2:15" ht="7.5" customHeight="1" thickBot="1" x14ac:dyDescent="0.2"/>
    <row r="165" spans="2:15" x14ac:dyDescent="0.15">
      <c r="C165" s="204" t="s">
        <v>965</v>
      </c>
      <c r="D165" s="258"/>
      <c r="E165" s="259"/>
      <c r="F165" s="259"/>
      <c r="G165" s="259"/>
      <c r="H165" s="259"/>
      <c r="I165" s="259"/>
      <c r="J165" s="259"/>
      <c r="K165" s="259"/>
      <c r="L165" s="259"/>
      <c r="M165" s="259"/>
      <c r="N165" s="259"/>
      <c r="O165" s="260"/>
    </row>
    <row r="166" spans="2:15" ht="19.5" thickBot="1" x14ac:dyDescent="0.2">
      <c r="C166" s="204"/>
      <c r="D166" s="261"/>
      <c r="E166" s="262"/>
      <c r="F166" s="262"/>
      <c r="G166" s="262"/>
      <c r="H166" s="262"/>
      <c r="I166" s="262"/>
      <c r="J166" s="262"/>
      <c r="K166" s="262"/>
      <c r="L166" s="262"/>
      <c r="M166" s="262"/>
      <c r="N166" s="262"/>
      <c r="O166" s="263"/>
    </row>
    <row r="168" spans="2:15" x14ac:dyDescent="0.15">
      <c r="B168" s="1" t="s">
        <v>1086</v>
      </c>
      <c r="C168" s="1" t="s">
        <v>1189</v>
      </c>
    </row>
    <row r="169" spans="2:15" x14ac:dyDescent="0.15">
      <c r="C169" s="1" t="s">
        <v>1087</v>
      </c>
    </row>
    <row r="170" spans="2:15" x14ac:dyDescent="0.15">
      <c r="C170" s="1" t="s">
        <v>1088</v>
      </c>
    </row>
    <row r="171" spans="2:15" x14ac:dyDescent="0.15">
      <c r="C171" s="1" t="s">
        <v>1089</v>
      </c>
    </row>
    <row r="172" spans="2:15" x14ac:dyDescent="0.15">
      <c r="C172" s="1" t="s">
        <v>1090</v>
      </c>
      <c r="H172" s="29"/>
      <c r="I172" s="249"/>
      <c r="J172" s="250"/>
      <c r="K172" s="251"/>
      <c r="L172" s="1" t="s">
        <v>1070</v>
      </c>
    </row>
    <row r="173" spans="2:15" x14ac:dyDescent="0.15">
      <c r="C173" s="1" t="s">
        <v>1091</v>
      </c>
      <c r="F173" s="29" t="s">
        <v>1094</v>
      </c>
      <c r="G173" s="249"/>
      <c r="H173" s="250"/>
      <c r="I173" s="250"/>
      <c r="J173" s="251"/>
    </row>
    <row r="174" spans="2:15" x14ac:dyDescent="0.15">
      <c r="C174" s="1" t="s">
        <v>1092</v>
      </c>
    </row>
    <row r="175" spans="2:15" x14ac:dyDescent="0.15">
      <c r="C175" s="1" t="s">
        <v>1093</v>
      </c>
    </row>
    <row r="176" spans="2:15" ht="9.75" customHeight="1" x14ac:dyDescent="0.15"/>
    <row r="177" spans="2:4" x14ac:dyDescent="0.15">
      <c r="B177" s="148" t="s">
        <v>966</v>
      </c>
      <c r="C177" s="149"/>
      <c r="D177" s="1" t="s">
        <v>967</v>
      </c>
    </row>
    <row r="178" spans="2:4" ht="11.25" customHeight="1" x14ac:dyDescent="0.15"/>
  </sheetData>
  <sheetProtection sheet="1" objects="1" scenarios="1" selectLockedCells="1"/>
  <mergeCells count="74">
    <mergeCell ref="G79:K79"/>
    <mergeCell ref="B6:P6"/>
    <mergeCell ref="E12:F12"/>
    <mergeCell ref="C126:O126"/>
    <mergeCell ref="C127:O127"/>
    <mergeCell ref="C62:O62"/>
    <mergeCell ref="C63:O63"/>
    <mergeCell ref="C64:O64"/>
    <mergeCell ref="C65:O65"/>
    <mergeCell ref="D108:E108"/>
    <mergeCell ref="K37:Q37"/>
    <mergeCell ref="K35:Q35"/>
    <mergeCell ref="D37:I37"/>
    <mergeCell ref="D35:I35"/>
    <mergeCell ref="D46:E46"/>
    <mergeCell ref="D45:E45"/>
    <mergeCell ref="D109:E109"/>
    <mergeCell ref="D110:E110"/>
    <mergeCell ref="D111:E111"/>
    <mergeCell ref="D112:E112"/>
    <mergeCell ref="J112:O112"/>
    <mergeCell ref="C129:O129"/>
    <mergeCell ref="C130:O130"/>
    <mergeCell ref="H117:I117"/>
    <mergeCell ref="H119:I119"/>
    <mergeCell ref="H121:I121"/>
    <mergeCell ref="C124:O124"/>
    <mergeCell ref="C125:P125"/>
    <mergeCell ref="C128:O128"/>
    <mergeCell ref="L8:Q8"/>
    <mergeCell ref="D44:E44"/>
    <mergeCell ref="D43:E43"/>
    <mergeCell ref="D42:E42"/>
    <mergeCell ref="K31:P31"/>
    <mergeCell ref="J12:K12"/>
    <mergeCell ref="L12:Q12"/>
    <mergeCell ref="G13:Q13"/>
    <mergeCell ref="E29:I29"/>
    <mergeCell ref="G12:I12"/>
    <mergeCell ref="E19:F19"/>
    <mergeCell ref="D20:E20"/>
    <mergeCell ref="J8:K8"/>
    <mergeCell ref="B177:C177"/>
    <mergeCell ref="B12:D13"/>
    <mergeCell ref="E31:I31"/>
    <mergeCell ref="B10:D10"/>
    <mergeCell ref="C162:C163"/>
    <mergeCell ref="C165:C166"/>
    <mergeCell ref="D165:O166"/>
    <mergeCell ref="D162:O163"/>
    <mergeCell ref="K99:O99"/>
    <mergeCell ref="D137:F137"/>
    <mergeCell ref="E148:I148"/>
    <mergeCell ref="I172:K172"/>
    <mergeCell ref="G173:J173"/>
    <mergeCell ref="J46:O46"/>
    <mergeCell ref="J10:K10"/>
    <mergeCell ref="L10:Q10"/>
    <mergeCell ref="B4:Q4"/>
    <mergeCell ref="T6:BS8"/>
    <mergeCell ref="K156:P156"/>
    <mergeCell ref="E89:O89"/>
    <mergeCell ref="D92:O92"/>
    <mergeCell ref="O49:P49"/>
    <mergeCell ref="H52:I52"/>
    <mergeCell ref="H54:I54"/>
    <mergeCell ref="H56:I56"/>
    <mergeCell ref="C59:O59"/>
    <mergeCell ref="C61:O61"/>
    <mergeCell ref="O114:P114"/>
    <mergeCell ref="B8:D8"/>
    <mergeCell ref="E8:I8"/>
    <mergeCell ref="E10:I10"/>
    <mergeCell ref="C60:P60"/>
  </mergeCells>
  <phoneticPr fontId="1"/>
  <conditionalFormatting sqref="K31">
    <cfRule type="expression" dxfId="4" priority="2">
      <formula>$D$31=6</formula>
    </cfRule>
  </conditionalFormatting>
  <dataValidations count="6">
    <dataValidation type="list" allowBlank="1" showInputMessage="1" showErrorMessage="1" sqref="F45 N49 N114 F111 C137">
      <formula1>"1,2,3,4,5,6,7"</formula1>
    </dataValidation>
    <dataValidation type="list" allowBlank="1" showInputMessage="1" showErrorMessage="1" sqref="F44 F110">
      <formula1>"0,0.5,1,2,3"</formula1>
    </dataValidation>
    <dataValidation type="list" allowBlank="1" showInputMessage="1" showErrorMessage="1" sqref="D52 D54 D56 J56 J54 J52 D117 D119 D121 J121 J119 J117">
      <formula1>"0,1,2,3,4,5,6"</formula1>
    </dataValidation>
    <dataValidation type="list" allowBlank="1" showInputMessage="1" showErrorMessage="1" sqref="Q59:Q65 Q124:Q130">
      <formula1>"0,1,2"</formula1>
    </dataValidation>
    <dataValidation type="list" allowBlank="1" showInputMessage="1" showErrorMessage="1" sqref="D19">
      <formula1>"1,2"</formula1>
    </dataValidation>
    <dataValidation type="list" allowBlank="1" showInputMessage="1" showErrorMessage="1" sqref="D31">
      <formula1>"1,2,3,4,5,6"</formula1>
    </dataValidation>
  </dataValidations>
  <pageMargins left="0.7" right="0.7" top="0.75" bottom="0.75" header="0.3" footer="0.3"/>
  <pageSetup paperSize="9" orientation="portrait" r:id="rId1"/>
  <rowBreaks count="3" manualBreakCount="3">
    <brk id="47" max="70" man="1"/>
    <brk id="93" max="70" man="1"/>
    <brk id="132" max="7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152400</xdr:colOff>
                    <xdr:row>81</xdr:row>
                    <xdr:rowOff>0</xdr:rowOff>
                  </from>
                  <to>
                    <xdr:col>2</xdr:col>
                    <xdr:colOff>85725</xdr:colOff>
                    <xdr:row>82</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152400</xdr:colOff>
                    <xdr:row>81</xdr:row>
                    <xdr:rowOff>228600</xdr:rowOff>
                  </from>
                  <to>
                    <xdr:col>2</xdr:col>
                    <xdr:colOff>85725</xdr:colOff>
                    <xdr:row>83</xdr:row>
                    <xdr:rowOff>0</xdr:rowOff>
                  </to>
                </anchor>
              </controlPr>
            </control>
          </mc:Choice>
        </mc:AlternateContent>
        <mc:AlternateContent xmlns:mc="http://schemas.openxmlformats.org/markup-compatibility/2006">
          <mc:Choice Requires="x14">
            <control shapeId="1039" r:id="rId6" name="Group Box 15">
              <controlPr defaultSize="0" autoFill="0" autoPict="0">
                <anchor moveWithCells="1">
                  <from>
                    <xdr:col>0</xdr:col>
                    <xdr:colOff>123825</xdr:colOff>
                    <xdr:row>22</xdr:row>
                    <xdr:rowOff>161925</xdr:rowOff>
                  </from>
                  <to>
                    <xdr:col>17</xdr:col>
                    <xdr:colOff>38100</xdr:colOff>
                    <xdr:row>29</xdr:row>
                    <xdr:rowOff>85725</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1</xdr:col>
                    <xdr:colOff>0</xdr:colOff>
                    <xdr:row>23</xdr:row>
                    <xdr:rowOff>9525</xdr:rowOff>
                  </from>
                  <to>
                    <xdr:col>2</xdr:col>
                    <xdr:colOff>104775</xdr:colOff>
                    <xdr:row>24</xdr:row>
                    <xdr:rowOff>19050</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8</xdr:col>
                    <xdr:colOff>457200</xdr:colOff>
                    <xdr:row>23</xdr:row>
                    <xdr:rowOff>0</xdr:rowOff>
                  </from>
                  <to>
                    <xdr:col>9</xdr:col>
                    <xdr:colOff>76200</xdr:colOff>
                    <xdr:row>24</xdr:row>
                    <xdr:rowOff>9525</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xdr:col>
                    <xdr:colOff>0</xdr:colOff>
                    <xdr:row>24</xdr:row>
                    <xdr:rowOff>0</xdr:rowOff>
                  </from>
                  <to>
                    <xdr:col>2</xdr:col>
                    <xdr:colOff>104775</xdr:colOff>
                    <xdr:row>25</xdr:row>
                    <xdr:rowOff>9525</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8</xdr:col>
                    <xdr:colOff>457200</xdr:colOff>
                    <xdr:row>23</xdr:row>
                    <xdr:rowOff>219075</xdr:rowOff>
                  </from>
                  <to>
                    <xdr:col>9</xdr:col>
                    <xdr:colOff>76200</xdr:colOff>
                    <xdr:row>24</xdr:row>
                    <xdr:rowOff>228600</xdr:rowOff>
                  </to>
                </anchor>
              </controlPr>
            </control>
          </mc:Choice>
        </mc:AlternateContent>
        <mc:AlternateContent xmlns:mc="http://schemas.openxmlformats.org/markup-compatibility/2006">
          <mc:Choice Requires="x14">
            <control shapeId="1044" r:id="rId11" name="Option Button 20">
              <controlPr defaultSize="0" autoFill="0" autoLine="0" autoPict="0">
                <anchor moveWithCells="1">
                  <from>
                    <xdr:col>1</xdr:col>
                    <xdr:colOff>0</xdr:colOff>
                    <xdr:row>25</xdr:row>
                    <xdr:rowOff>0</xdr:rowOff>
                  </from>
                  <to>
                    <xdr:col>2</xdr:col>
                    <xdr:colOff>104775</xdr:colOff>
                    <xdr:row>26</xdr:row>
                    <xdr:rowOff>9525</xdr:rowOff>
                  </to>
                </anchor>
              </controlPr>
            </control>
          </mc:Choice>
        </mc:AlternateContent>
        <mc:AlternateContent xmlns:mc="http://schemas.openxmlformats.org/markup-compatibility/2006">
          <mc:Choice Requires="x14">
            <control shapeId="1045" r:id="rId12" name="Option Button 21">
              <controlPr defaultSize="0" autoFill="0" autoLine="0" autoPict="0">
                <anchor moveWithCells="1">
                  <from>
                    <xdr:col>8</xdr:col>
                    <xdr:colOff>457200</xdr:colOff>
                    <xdr:row>24</xdr:row>
                    <xdr:rowOff>228600</xdr:rowOff>
                  </from>
                  <to>
                    <xdr:col>9</xdr:col>
                    <xdr:colOff>76200</xdr:colOff>
                    <xdr:row>26</xdr:row>
                    <xdr:rowOff>0</xdr:rowOff>
                  </to>
                </anchor>
              </controlPr>
            </control>
          </mc:Choice>
        </mc:AlternateContent>
        <mc:AlternateContent xmlns:mc="http://schemas.openxmlformats.org/markup-compatibility/2006">
          <mc:Choice Requires="x14">
            <control shapeId="1046" r:id="rId13" name="Option Button 22">
              <controlPr defaultSize="0" autoFill="0" autoLine="0" autoPict="0">
                <anchor moveWithCells="1">
                  <from>
                    <xdr:col>1</xdr:col>
                    <xdr:colOff>0</xdr:colOff>
                    <xdr:row>25</xdr:row>
                    <xdr:rowOff>219075</xdr:rowOff>
                  </from>
                  <to>
                    <xdr:col>2</xdr:col>
                    <xdr:colOff>104775</xdr:colOff>
                    <xdr:row>26</xdr:row>
                    <xdr:rowOff>228600</xdr:rowOff>
                  </to>
                </anchor>
              </controlPr>
            </control>
          </mc:Choice>
        </mc:AlternateContent>
        <mc:AlternateContent xmlns:mc="http://schemas.openxmlformats.org/markup-compatibility/2006">
          <mc:Choice Requires="x14">
            <control shapeId="1047" r:id="rId14" name="Option Button 23">
              <controlPr defaultSize="0" autoFill="0" autoLine="0" autoPict="0">
                <anchor moveWithCells="1">
                  <from>
                    <xdr:col>8</xdr:col>
                    <xdr:colOff>457200</xdr:colOff>
                    <xdr:row>26</xdr:row>
                    <xdr:rowOff>0</xdr:rowOff>
                  </from>
                  <to>
                    <xdr:col>9</xdr:col>
                    <xdr:colOff>76200</xdr:colOff>
                    <xdr:row>27</xdr:row>
                    <xdr:rowOff>9525</xdr:rowOff>
                  </to>
                </anchor>
              </controlPr>
            </control>
          </mc:Choice>
        </mc:AlternateContent>
        <mc:AlternateContent xmlns:mc="http://schemas.openxmlformats.org/markup-compatibility/2006">
          <mc:Choice Requires="x14">
            <control shapeId="1048" r:id="rId15" name="Option Button 24">
              <controlPr defaultSize="0" autoFill="0" autoLine="0" autoPict="0">
                <anchor moveWithCells="1">
                  <from>
                    <xdr:col>1</xdr:col>
                    <xdr:colOff>0</xdr:colOff>
                    <xdr:row>26</xdr:row>
                    <xdr:rowOff>219075</xdr:rowOff>
                  </from>
                  <to>
                    <xdr:col>2</xdr:col>
                    <xdr:colOff>104775</xdr:colOff>
                    <xdr:row>27</xdr:row>
                    <xdr:rowOff>228600</xdr:rowOff>
                  </to>
                </anchor>
              </controlPr>
            </control>
          </mc:Choice>
        </mc:AlternateContent>
        <mc:AlternateContent xmlns:mc="http://schemas.openxmlformats.org/markup-compatibility/2006">
          <mc:Choice Requires="x14">
            <control shapeId="1049" r:id="rId16" name="Option Button 25">
              <controlPr defaultSize="0" autoFill="0" autoLine="0" autoPict="0">
                <anchor moveWithCells="1">
                  <from>
                    <xdr:col>8</xdr:col>
                    <xdr:colOff>457200</xdr:colOff>
                    <xdr:row>26</xdr:row>
                    <xdr:rowOff>228600</xdr:rowOff>
                  </from>
                  <to>
                    <xdr:col>9</xdr:col>
                    <xdr:colOff>76200</xdr:colOff>
                    <xdr:row>28</xdr:row>
                    <xdr:rowOff>0</xdr:rowOff>
                  </to>
                </anchor>
              </controlPr>
            </control>
          </mc:Choice>
        </mc:AlternateContent>
        <mc:AlternateContent xmlns:mc="http://schemas.openxmlformats.org/markup-compatibility/2006">
          <mc:Choice Requires="x14">
            <control shapeId="1051" r:id="rId17" name="Option Button 27">
              <controlPr defaultSize="0" autoFill="0" autoLine="0" autoPict="0">
                <anchor moveWithCells="1">
                  <from>
                    <xdr:col>1</xdr:col>
                    <xdr:colOff>0</xdr:colOff>
                    <xdr:row>27</xdr:row>
                    <xdr:rowOff>219075</xdr:rowOff>
                  </from>
                  <to>
                    <xdr:col>2</xdr:col>
                    <xdr:colOff>104775</xdr:colOff>
                    <xdr:row>28</xdr:row>
                    <xdr:rowOff>228600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7</xdr:col>
                    <xdr:colOff>28575</xdr:colOff>
                    <xdr:row>40</xdr:row>
                    <xdr:rowOff>238125</xdr:rowOff>
                  </from>
                  <to>
                    <xdr:col>8</xdr:col>
                    <xdr:colOff>57150</xdr:colOff>
                    <xdr:row>41</xdr:row>
                    <xdr:rowOff>238125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7</xdr:col>
                    <xdr:colOff>28575</xdr:colOff>
                    <xdr:row>41</xdr:row>
                    <xdr:rowOff>238125</xdr:rowOff>
                  </from>
                  <to>
                    <xdr:col>8</xdr:col>
                    <xdr:colOff>57150</xdr:colOff>
                    <xdr:row>42</xdr:row>
                    <xdr:rowOff>238125</xdr:rowOff>
                  </to>
                </anchor>
              </controlPr>
            </control>
          </mc:Choice>
        </mc:AlternateContent>
        <mc:AlternateContent xmlns:mc="http://schemas.openxmlformats.org/markup-compatibility/2006">
          <mc:Choice Requires="x14">
            <control shapeId="1063" r:id="rId20" name="Check Box 39">
              <controlPr defaultSize="0" autoFill="0" autoLine="0" autoPict="0">
                <anchor moveWithCells="1">
                  <from>
                    <xdr:col>4</xdr:col>
                    <xdr:colOff>276225</xdr:colOff>
                    <xdr:row>82</xdr:row>
                    <xdr:rowOff>0</xdr:rowOff>
                  </from>
                  <to>
                    <xdr:col>5</xdr:col>
                    <xdr:colOff>19050</xdr:colOff>
                    <xdr:row>83</xdr:row>
                    <xdr:rowOff>0</xdr:rowOff>
                  </to>
                </anchor>
              </controlPr>
            </control>
          </mc:Choice>
        </mc:AlternateContent>
        <mc:AlternateContent xmlns:mc="http://schemas.openxmlformats.org/markup-compatibility/2006">
          <mc:Choice Requires="x14">
            <control shapeId="1064" r:id="rId21" name="Check Box 40">
              <controlPr defaultSize="0" autoFill="0" autoLine="0" autoPict="0">
                <anchor moveWithCells="1">
                  <from>
                    <xdr:col>4</xdr:col>
                    <xdr:colOff>276225</xdr:colOff>
                    <xdr:row>82</xdr:row>
                    <xdr:rowOff>219075</xdr:rowOff>
                  </from>
                  <to>
                    <xdr:col>5</xdr:col>
                    <xdr:colOff>19050</xdr:colOff>
                    <xdr:row>83</xdr:row>
                    <xdr:rowOff>219075</xdr:rowOff>
                  </to>
                </anchor>
              </controlPr>
            </control>
          </mc:Choice>
        </mc:AlternateContent>
        <mc:AlternateContent xmlns:mc="http://schemas.openxmlformats.org/markup-compatibility/2006">
          <mc:Choice Requires="x14">
            <control shapeId="1065" r:id="rId22" name="Check Box 41">
              <controlPr defaultSize="0" autoFill="0" autoLine="0" autoPict="0">
                <anchor moveWithCells="1">
                  <from>
                    <xdr:col>4</xdr:col>
                    <xdr:colOff>276225</xdr:colOff>
                    <xdr:row>83</xdr:row>
                    <xdr:rowOff>219075</xdr:rowOff>
                  </from>
                  <to>
                    <xdr:col>5</xdr:col>
                    <xdr:colOff>19050</xdr:colOff>
                    <xdr:row>84</xdr:row>
                    <xdr:rowOff>219075</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4</xdr:col>
                    <xdr:colOff>276225</xdr:colOff>
                    <xdr:row>85</xdr:row>
                    <xdr:rowOff>0</xdr:rowOff>
                  </from>
                  <to>
                    <xdr:col>5</xdr:col>
                    <xdr:colOff>19050</xdr:colOff>
                    <xdr:row>86</xdr:row>
                    <xdr:rowOff>0</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9</xdr:col>
                    <xdr:colOff>66675</xdr:colOff>
                    <xdr:row>81</xdr:row>
                    <xdr:rowOff>228600</xdr:rowOff>
                  </from>
                  <to>
                    <xdr:col>10</xdr:col>
                    <xdr:colOff>47625</xdr:colOff>
                    <xdr:row>82</xdr:row>
                    <xdr:rowOff>228600</xdr:rowOff>
                  </to>
                </anchor>
              </controlPr>
            </control>
          </mc:Choice>
        </mc:AlternateContent>
        <mc:AlternateContent xmlns:mc="http://schemas.openxmlformats.org/markup-compatibility/2006">
          <mc:Choice Requires="x14">
            <control shapeId="1068" r:id="rId25" name="Check Box 44">
              <controlPr defaultSize="0" autoFill="0" autoLine="0" autoPict="0">
                <anchor moveWithCells="1">
                  <from>
                    <xdr:col>9</xdr:col>
                    <xdr:colOff>66675</xdr:colOff>
                    <xdr:row>82</xdr:row>
                    <xdr:rowOff>219075</xdr:rowOff>
                  </from>
                  <to>
                    <xdr:col>10</xdr:col>
                    <xdr:colOff>47625</xdr:colOff>
                    <xdr:row>83</xdr:row>
                    <xdr:rowOff>219075</xdr:rowOff>
                  </to>
                </anchor>
              </controlPr>
            </control>
          </mc:Choice>
        </mc:AlternateContent>
        <mc:AlternateContent xmlns:mc="http://schemas.openxmlformats.org/markup-compatibility/2006">
          <mc:Choice Requires="x14">
            <control shapeId="1069" r:id="rId26" name="Check Box 45">
              <controlPr defaultSize="0" autoFill="0" autoLine="0" autoPict="0">
                <anchor moveWithCells="1">
                  <from>
                    <xdr:col>9</xdr:col>
                    <xdr:colOff>66675</xdr:colOff>
                    <xdr:row>83</xdr:row>
                    <xdr:rowOff>219075</xdr:rowOff>
                  </from>
                  <to>
                    <xdr:col>10</xdr:col>
                    <xdr:colOff>47625</xdr:colOff>
                    <xdr:row>84</xdr:row>
                    <xdr:rowOff>219075</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9</xdr:col>
                    <xdr:colOff>66675</xdr:colOff>
                    <xdr:row>84</xdr:row>
                    <xdr:rowOff>219075</xdr:rowOff>
                  </from>
                  <to>
                    <xdr:col>10</xdr:col>
                    <xdr:colOff>47625</xdr:colOff>
                    <xdr:row>85</xdr:row>
                    <xdr:rowOff>219075</xdr:rowOff>
                  </to>
                </anchor>
              </controlPr>
            </control>
          </mc:Choice>
        </mc:AlternateContent>
        <mc:AlternateContent xmlns:mc="http://schemas.openxmlformats.org/markup-compatibility/2006">
          <mc:Choice Requires="x14">
            <control shapeId="1071" r:id="rId28" name="Check Box 47">
              <controlPr defaultSize="0" autoFill="0" autoLine="0" autoPict="0">
                <anchor moveWithCells="1">
                  <from>
                    <xdr:col>13</xdr:col>
                    <xdr:colOff>95250</xdr:colOff>
                    <xdr:row>82</xdr:row>
                    <xdr:rowOff>0</xdr:rowOff>
                  </from>
                  <to>
                    <xdr:col>14</xdr:col>
                    <xdr:colOff>0</xdr:colOff>
                    <xdr:row>83</xdr:row>
                    <xdr:rowOff>0</xdr:rowOff>
                  </to>
                </anchor>
              </controlPr>
            </control>
          </mc:Choice>
        </mc:AlternateContent>
        <mc:AlternateContent xmlns:mc="http://schemas.openxmlformats.org/markup-compatibility/2006">
          <mc:Choice Requires="x14">
            <control shapeId="1072" r:id="rId29" name="Check Box 48">
              <controlPr defaultSize="0" autoFill="0" autoLine="0" autoPict="0">
                <anchor moveWithCells="1">
                  <from>
                    <xdr:col>13</xdr:col>
                    <xdr:colOff>95250</xdr:colOff>
                    <xdr:row>83</xdr:row>
                    <xdr:rowOff>0</xdr:rowOff>
                  </from>
                  <to>
                    <xdr:col>14</xdr:col>
                    <xdr:colOff>0</xdr:colOff>
                    <xdr:row>84</xdr:row>
                    <xdr:rowOff>0</xdr:rowOff>
                  </to>
                </anchor>
              </controlPr>
            </control>
          </mc:Choice>
        </mc:AlternateContent>
        <mc:AlternateContent xmlns:mc="http://schemas.openxmlformats.org/markup-compatibility/2006">
          <mc:Choice Requires="x14">
            <control shapeId="1073" r:id="rId30" name="Check Box 49">
              <controlPr defaultSize="0" autoFill="0" autoLine="0" autoPict="0">
                <anchor moveWithCells="1">
                  <from>
                    <xdr:col>13</xdr:col>
                    <xdr:colOff>95250</xdr:colOff>
                    <xdr:row>84</xdr:row>
                    <xdr:rowOff>0</xdr:rowOff>
                  </from>
                  <to>
                    <xdr:col>14</xdr:col>
                    <xdr:colOff>0</xdr:colOff>
                    <xdr:row>85</xdr:row>
                    <xdr:rowOff>0</xdr:rowOff>
                  </to>
                </anchor>
              </controlPr>
            </control>
          </mc:Choice>
        </mc:AlternateContent>
        <mc:AlternateContent xmlns:mc="http://schemas.openxmlformats.org/markup-compatibility/2006">
          <mc:Choice Requires="x14">
            <control shapeId="1074" r:id="rId31" name="Check Box 50">
              <controlPr defaultSize="0" autoFill="0" autoLine="0" autoPict="0">
                <anchor moveWithCells="1">
                  <from>
                    <xdr:col>0</xdr:col>
                    <xdr:colOff>161925</xdr:colOff>
                    <xdr:row>85</xdr:row>
                    <xdr:rowOff>228600</xdr:rowOff>
                  </from>
                  <to>
                    <xdr:col>2</xdr:col>
                    <xdr:colOff>47625</xdr:colOff>
                    <xdr:row>86</xdr:row>
                    <xdr:rowOff>228600</xdr:rowOff>
                  </to>
                </anchor>
              </controlPr>
            </control>
          </mc:Choice>
        </mc:AlternateContent>
        <mc:AlternateContent xmlns:mc="http://schemas.openxmlformats.org/markup-compatibility/2006">
          <mc:Choice Requires="x14">
            <control shapeId="1075" r:id="rId32" name="Check Box 51">
              <controlPr defaultSize="0" autoFill="0" autoLine="0" autoPict="0">
                <anchor moveWithCells="1">
                  <from>
                    <xdr:col>0</xdr:col>
                    <xdr:colOff>161925</xdr:colOff>
                    <xdr:row>86</xdr:row>
                    <xdr:rowOff>228600</xdr:rowOff>
                  </from>
                  <to>
                    <xdr:col>2</xdr:col>
                    <xdr:colOff>47625</xdr:colOff>
                    <xdr:row>87</xdr:row>
                    <xdr:rowOff>228600</xdr:rowOff>
                  </to>
                </anchor>
              </controlPr>
            </control>
          </mc:Choice>
        </mc:AlternateContent>
        <mc:AlternateContent xmlns:mc="http://schemas.openxmlformats.org/markup-compatibility/2006">
          <mc:Choice Requires="x14">
            <control shapeId="1076" r:id="rId33" name="Check Box 52">
              <controlPr defaultSize="0" autoFill="0" autoLine="0" autoPict="0">
                <anchor moveWithCells="1">
                  <from>
                    <xdr:col>0</xdr:col>
                    <xdr:colOff>161925</xdr:colOff>
                    <xdr:row>87</xdr:row>
                    <xdr:rowOff>228600</xdr:rowOff>
                  </from>
                  <to>
                    <xdr:col>2</xdr:col>
                    <xdr:colOff>47625</xdr:colOff>
                    <xdr:row>88</xdr:row>
                    <xdr:rowOff>228600</xdr:rowOff>
                  </to>
                </anchor>
              </controlPr>
            </control>
          </mc:Choice>
        </mc:AlternateContent>
        <mc:AlternateContent xmlns:mc="http://schemas.openxmlformats.org/markup-compatibility/2006">
          <mc:Choice Requires="x14">
            <control shapeId="1077" r:id="rId34" name="Check Box 53">
              <controlPr defaultSize="0" autoFill="0" autoLine="0" autoPict="0">
                <anchor moveWithCells="1">
                  <from>
                    <xdr:col>0</xdr:col>
                    <xdr:colOff>161925</xdr:colOff>
                    <xdr:row>88</xdr:row>
                    <xdr:rowOff>219075</xdr:rowOff>
                  </from>
                  <to>
                    <xdr:col>2</xdr:col>
                    <xdr:colOff>47625</xdr:colOff>
                    <xdr:row>89</xdr:row>
                    <xdr:rowOff>219075</xdr:rowOff>
                  </to>
                </anchor>
              </controlPr>
            </control>
          </mc:Choice>
        </mc:AlternateContent>
        <mc:AlternateContent xmlns:mc="http://schemas.openxmlformats.org/markup-compatibility/2006">
          <mc:Choice Requires="x14">
            <control shapeId="1078" r:id="rId35" name="Check Box 54">
              <controlPr defaultSize="0" autoFill="0" autoLine="0" autoPict="0">
                <anchor moveWithCells="1">
                  <from>
                    <xdr:col>0</xdr:col>
                    <xdr:colOff>161925</xdr:colOff>
                    <xdr:row>89</xdr:row>
                    <xdr:rowOff>228600</xdr:rowOff>
                  </from>
                  <to>
                    <xdr:col>2</xdr:col>
                    <xdr:colOff>47625</xdr:colOff>
                    <xdr:row>90</xdr:row>
                    <xdr:rowOff>228600</xdr:rowOff>
                  </to>
                </anchor>
              </controlPr>
            </control>
          </mc:Choice>
        </mc:AlternateContent>
        <mc:AlternateContent xmlns:mc="http://schemas.openxmlformats.org/markup-compatibility/2006">
          <mc:Choice Requires="x14">
            <control shapeId="1079" r:id="rId36" name="Check Box 55">
              <controlPr defaultSize="0" autoFill="0" autoLine="0" autoPict="0">
                <anchor moveWithCells="1">
                  <from>
                    <xdr:col>0</xdr:col>
                    <xdr:colOff>161925</xdr:colOff>
                    <xdr:row>90</xdr:row>
                    <xdr:rowOff>219075</xdr:rowOff>
                  </from>
                  <to>
                    <xdr:col>2</xdr:col>
                    <xdr:colOff>47625</xdr:colOff>
                    <xdr:row>91</xdr:row>
                    <xdr:rowOff>219075</xdr:rowOff>
                  </to>
                </anchor>
              </controlPr>
            </control>
          </mc:Choice>
        </mc:AlternateContent>
        <mc:AlternateContent xmlns:mc="http://schemas.openxmlformats.org/markup-compatibility/2006">
          <mc:Choice Requires="x14">
            <control shapeId="1080" r:id="rId37" name="Group Box 56">
              <controlPr defaultSize="0" autoFill="0" autoPict="0">
                <anchor moveWithCells="1">
                  <from>
                    <xdr:col>0</xdr:col>
                    <xdr:colOff>76200</xdr:colOff>
                    <xdr:row>94</xdr:row>
                    <xdr:rowOff>190500</xdr:rowOff>
                  </from>
                  <to>
                    <xdr:col>2</xdr:col>
                    <xdr:colOff>152400</xdr:colOff>
                    <xdr:row>101</xdr:row>
                    <xdr:rowOff>114300</xdr:rowOff>
                  </to>
                </anchor>
              </controlPr>
            </control>
          </mc:Choice>
        </mc:AlternateContent>
        <mc:AlternateContent xmlns:mc="http://schemas.openxmlformats.org/markup-compatibility/2006">
          <mc:Choice Requires="x14">
            <control shapeId="1081" r:id="rId38" name="Option Button 57">
              <controlPr defaultSize="0" autoFill="0" autoLine="0" autoPict="0">
                <anchor moveWithCells="1">
                  <from>
                    <xdr:col>0</xdr:col>
                    <xdr:colOff>152400</xdr:colOff>
                    <xdr:row>95</xdr:row>
                    <xdr:rowOff>19050</xdr:rowOff>
                  </from>
                  <to>
                    <xdr:col>2</xdr:col>
                    <xdr:colOff>85725</xdr:colOff>
                    <xdr:row>96</xdr:row>
                    <xdr:rowOff>28575</xdr:rowOff>
                  </to>
                </anchor>
              </controlPr>
            </control>
          </mc:Choice>
        </mc:AlternateContent>
        <mc:AlternateContent xmlns:mc="http://schemas.openxmlformats.org/markup-compatibility/2006">
          <mc:Choice Requires="x14">
            <control shapeId="1082" r:id="rId39" name="Option Button 58">
              <controlPr defaultSize="0" autoFill="0" autoLine="0" autoPict="0">
                <anchor moveWithCells="1">
                  <from>
                    <xdr:col>0</xdr:col>
                    <xdr:colOff>161925</xdr:colOff>
                    <xdr:row>99</xdr:row>
                    <xdr:rowOff>66675</xdr:rowOff>
                  </from>
                  <to>
                    <xdr:col>2</xdr:col>
                    <xdr:colOff>95250</xdr:colOff>
                    <xdr:row>101</xdr:row>
                    <xdr:rowOff>0</xdr:rowOff>
                  </to>
                </anchor>
              </controlPr>
            </control>
          </mc:Choice>
        </mc:AlternateContent>
        <mc:AlternateContent xmlns:mc="http://schemas.openxmlformats.org/markup-compatibility/2006">
          <mc:Choice Requires="x14">
            <control shapeId="1083" r:id="rId40" name="Group Box 59">
              <controlPr defaultSize="0" autoFill="0" autoPict="0">
                <anchor moveWithCells="1">
                  <from>
                    <xdr:col>2</xdr:col>
                    <xdr:colOff>476250</xdr:colOff>
                    <xdr:row>96</xdr:row>
                    <xdr:rowOff>104775</xdr:rowOff>
                  </from>
                  <to>
                    <xdr:col>10</xdr:col>
                    <xdr:colOff>133350</xdr:colOff>
                    <xdr:row>100</xdr:row>
                    <xdr:rowOff>57150</xdr:rowOff>
                  </to>
                </anchor>
              </controlPr>
            </control>
          </mc:Choice>
        </mc:AlternateContent>
        <mc:AlternateContent xmlns:mc="http://schemas.openxmlformats.org/markup-compatibility/2006">
          <mc:Choice Requires="x14">
            <control shapeId="1084" r:id="rId41" name="Option Button 60">
              <controlPr defaultSize="0" autoFill="0" autoLine="0" autoPict="0">
                <anchor moveWithCells="1">
                  <from>
                    <xdr:col>2</xdr:col>
                    <xdr:colOff>647700</xdr:colOff>
                    <xdr:row>96</xdr:row>
                    <xdr:rowOff>219075</xdr:rowOff>
                  </from>
                  <to>
                    <xdr:col>3</xdr:col>
                    <xdr:colOff>38100</xdr:colOff>
                    <xdr:row>97</xdr:row>
                    <xdr:rowOff>228600</xdr:rowOff>
                  </to>
                </anchor>
              </controlPr>
            </control>
          </mc:Choice>
        </mc:AlternateContent>
        <mc:AlternateContent xmlns:mc="http://schemas.openxmlformats.org/markup-compatibility/2006">
          <mc:Choice Requires="x14">
            <control shapeId="1085" r:id="rId42" name="Option Button 61">
              <controlPr defaultSize="0" autoFill="0" autoLine="0" autoPict="0">
                <anchor moveWithCells="1">
                  <from>
                    <xdr:col>7</xdr:col>
                    <xdr:colOff>47625</xdr:colOff>
                    <xdr:row>96</xdr:row>
                    <xdr:rowOff>228600</xdr:rowOff>
                  </from>
                  <to>
                    <xdr:col>8</xdr:col>
                    <xdr:colOff>76200</xdr:colOff>
                    <xdr:row>98</xdr:row>
                    <xdr:rowOff>0</xdr:rowOff>
                  </to>
                </anchor>
              </controlPr>
            </control>
          </mc:Choice>
        </mc:AlternateContent>
        <mc:AlternateContent xmlns:mc="http://schemas.openxmlformats.org/markup-compatibility/2006">
          <mc:Choice Requires="x14">
            <control shapeId="1086" r:id="rId43" name="Option Button 62">
              <controlPr defaultSize="0" autoFill="0" autoLine="0" autoPict="0">
                <anchor moveWithCells="1">
                  <from>
                    <xdr:col>2</xdr:col>
                    <xdr:colOff>647700</xdr:colOff>
                    <xdr:row>97</xdr:row>
                    <xdr:rowOff>228600</xdr:rowOff>
                  </from>
                  <to>
                    <xdr:col>3</xdr:col>
                    <xdr:colOff>38100</xdr:colOff>
                    <xdr:row>99</xdr:row>
                    <xdr:rowOff>0</xdr:rowOff>
                  </to>
                </anchor>
              </controlPr>
            </control>
          </mc:Choice>
        </mc:AlternateContent>
        <mc:AlternateContent xmlns:mc="http://schemas.openxmlformats.org/markup-compatibility/2006">
          <mc:Choice Requires="x14">
            <control shapeId="1087" r:id="rId44" name="Option Button 63">
              <controlPr defaultSize="0" autoFill="0" autoLine="0" autoPict="0">
                <anchor moveWithCells="1">
                  <from>
                    <xdr:col>7</xdr:col>
                    <xdr:colOff>47625</xdr:colOff>
                    <xdr:row>98</xdr:row>
                    <xdr:rowOff>0</xdr:rowOff>
                  </from>
                  <to>
                    <xdr:col>8</xdr:col>
                    <xdr:colOff>76200</xdr:colOff>
                    <xdr:row>99</xdr:row>
                    <xdr:rowOff>9525</xdr:rowOff>
                  </to>
                </anchor>
              </controlPr>
            </control>
          </mc:Choice>
        </mc:AlternateContent>
        <mc:AlternateContent xmlns:mc="http://schemas.openxmlformats.org/markup-compatibility/2006">
          <mc:Choice Requires="x14">
            <control shapeId="1088" r:id="rId45" name="Group Box 64">
              <controlPr defaultSize="0" autoFill="0" autoPict="0">
                <anchor moveWithCells="1">
                  <from>
                    <xdr:col>2</xdr:col>
                    <xdr:colOff>438150</xdr:colOff>
                    <xdr:row>101</xdr:row>
                    <xdr:rowOff>114300</xdr:rowOff>
                  </from>
                  <to>
                    <xdr:col>8</xdr:col>
                    <xdr:colOff>666750</xdr:colOff>
                    <xdr:row>104</xdr:row>
                    <xdr:rowOff>0</xdr:rowOff>
                  </to>
                </anchor>
              </controlPr>
            </control>
          </mc:Choice>
        </mc:AlternateContent>
        <mc:AlternateContent xmlns:mc="http://schemas.openxmlformats.org/markup-compatibility/2006">
          <mc:Choice Requires="x14">
            <control shapeId="1089" r:id="rId46" name="Option Button 65">
              <controlPr defaultSize="0" autoFill="0" autoLine="0" autoPict="0">
                <anchor moveWithCells="1">
                  <from>
                    <xdr:col>2</xdr:col>
                    <xdr:colOff>571500</xdr:colOff>
                    <xdr:row>102</xdr:row>
                    <xdr:rowOff>0</xdr:rowOff>
                  </from>
                  <to>
                    <xdr:col>2</xdr:col>
                    <xdr:colOff>876300</xdr:colOff>
                    <xdr:row>103</xdr:row>
                    <xdr:rowOff>9525</xdr:rowOff>
                  </to>
                </anchor>
              </controlPr>
            </control>
          </mc:Choice>
        </mc:AlternateContent>
        <mc:AlternateContent xmlns:mc="http://schemas.openxmlformats.org/markup-compatibility/2006">
          <mc:Choice Requires="x14">
            <control shapeId="1090" r:id="rId47" name="Option Button 66">
              <controlPr defaultSize="0" autoFill="0" autoLine="0" autoPict="0">
                <anchor moveWithCells="1">
                  <from>
                    <xdr:col>5</xdr:col>
                    <xdr:colOff>57150</xdr:colOff>
                    <xdr:row>102</xdr:row>
                    <xdr:rowOff>0</xdr:rowOff>
                  </from>
                  <to>
                    <xdr:col>6</xdr:col>
                    <xdr:colOff>9525</xdr:colOff>
                    <xdr:row>103</xdr:row>
                    <xdr:rowOff>9525</xdr:rowOff>
                  </to>
                </anchor>
              </controlPr>
            </control>
          </mc:Choice>
        </mc:AlternateContent>
        <mc:AlternateContent xmlns:mc="http://schemas.openxmlformats.org/markup-compatibility/2006">
          <mc:Choice Requires="x14">
            <control shapeId="1091" r:id="rId48" name="Check Box 67">
              <controlPr defaultSize="0" autoFill="0" autoLine="0" autoPict="0">
                <anchor moveWithCells="1">
                  <from>
                    <xdr:col>7</xdr:col>
                    <xdr:colOff>28575</xdr:colOff>
                    <xdr:row>106</xdr:row>
                    <xdr:rowOff>238125</xdr:rowOff>
                  </from>
                  <to>
                    <xdr:col>8</xdr:col>
                    <xdr:colOff>57150</xdr:colOff>
                    <xdr:row>107</xdr:row>
                    <xdr:rowOff>238125</xdr:rowOff>
                  </to>
                </anchor>
              </controlPr>
            </control>
          </mc:Choice>
        </mc:AlternateContent>
        <mc:AlternateContent xmlns:mc="http://schemas.openxmlformats.org/markup-compatibility/2006">
          <mc:Choice Requires="x14">
            <control shapeId="1093" r:id="rId49" name="Check Box 69">
              <controlPr defaultSize="0" autoFill="0" autoLine="0" autoPict="0">
                <anchor moveWithCells="1">
                  <from>
                    <xdr:col>7</xdr:col>
                    <xdr:colOff>28575</xdr:colOff>
                    <xdr:row>107</xdr:row>
                    <xdr:rowOff>238125</xdr:rowOff>
                  </from>
                  <to>
                    <xdr:col>8</xdr:col>
                    <xdr:colOff>57150</xdr:colOff>
                    <xdr:row>108</xdr:row>
                    <xdr:rowOff>238125</xdr:rowOff>
                  </to>
                </anchor>
              </controlPr>
            </control>
          </mc:Choice>
        </mc:AlternateContent>
        <mc:AlternateContent xmlns:mc="http://schemas.openxmlformats.org/markup-compatibility/2006">
          <mc:Choice Requires="x14">
            <control shapeId="1100" r:id="rId50" name="Group Box 76">
              <controlPr defaultSize="0" autoFill="0" autoPict="0">
                <anchor moveWithCells="1">
                  <from>
                    <xdr:col>0</xdr:col>
                    <xdr:colOff>66675</xdr:colOff>
                    <xdr:row>133</xdr:row>
                    <xdr:rowOff>161925</xdr:rowOff>
                  </from>
                  <to>
                    <xdr:col>6</xdr:col>
                    <xdr:colOff>142875</xdr:colOff>
                    <xdr:row>135</xdr:row>
                    <xdr:rowOff>123825</xdr:rowOff>
                  </to>
                </anchor>
              </controlPr>
            </control>
          </mc:Choice>
        </mc:AlternateContent>
        <mc:AlternateContent xmlns:mc="http://schemas.openxmlformats.org/markup-compatibility/2006">
          <mc:Choice Requires="x14">
            <control shapeId="1101" r:id="rId51" name="Option Button 77">
              <controlPr defaultSize="0" autoFill="0" autoLine="0" autoPict="0">
                <anchor moveWithCells="1">
                  <from>
                    <xdr:col>0</xdr:col>
                    <xdr:colOff>152400</xdr:colOff>
                    <xdr:row>133</xdr:row>
                    <xdr:rowOff>228600</xdr:rowOff>
                  </from>
                  <to>
                    <xdr:col>2</xdr:col>
                    <xdr:colOff>85725</xdr:colOff>
                    <xdr:row>135</xdr:row>
                    <xdr:rowOff>0</xdr:rowOff>
                  </to>
                </anchor>
              </controlPr>
            </control>
          </mc:Choice>
        </mc:AlternateContent>
        <mc:AlternateContent xmlns:mc="http://schemas.openxmlformats.org/markup-compatibility/2006">
          <mc:Choice Requires="x14">
            <control shapeId="1102" r:id="rId52" name="Option Button 78">
              <controlPr defaultSize="0" autoFill="0" autoLine="0" autoPict="0">
                <anchor moveWithCells="1">
                  <from>
                    <xdr:col>3</xdr:col>
                    <xdr:colOff>76200</xdr:colOff>
                    <xdr:row>133</xdr:row>
                    <xdr:rowOff>228600</xdr:rowOff>
                  </from>
                  <to>
                    <xdr:col>4</xdr:col>
                    <xdr:colOff>9525</xdr:colOff>
                    <xdr:row>135</xdr:row>
                    <xdr:rowOff>0</xdr:rowOff>
                  </to>
                </anchor>
              </controlPr>
            </control>
          </mc:Choice>
        </mc:AlternateContent>
        <mc:AlternateContent xmlns:mc="http://schemas.openxmlformats.org/markup-compatibility/2006">
          <mc:Choice Requires="x14">
            <control shapeId="1103" r:id="rId53" name="Check Box 79">
              <controlPr defaultSize="0" autoFill="0" autoLine="0" autoPict="0">
                <anchor moveWithCells="1">
                  <from>
                    <xdr:col>0</xdr:col>
                    <xdr:colOff>161925</xdr:colOff>
                    <xdr:row>139</xdr:row>
                    <xdr:rowOff>228600</xdr:rowOff>
                  </from>
                  <to>
                    <xdr:col>2</xdr:col>
                    <xdr:colOff>95250</xdr:colOff>
                    <xdr:row>141</xdr:row>
                    <xdr:rowOff>0</xdr:rowOff>
                  </to>
                </anchor>
              </controlPr>
            </control>
          </mc:Choice>
        </mc:AlternateContent>
        <mc:AlternateContent xmlns:mc="http://schemas.openxmlformats.org/markup-compatibility/2006">
          <mc:Choice Requires="x14">
            <control shapeId="1107" r:id="rId54" name="Check Box 83">
              <controlPr defaultSize="0" autoFill="0" autoLine="0" autoPict="0">
                <anchor moveWithCells="1">
                  <from>
                    <xdr:col>0</xdr:col>
                    <xdr:colOff>161925</xdr:colOff>
                    <xdr:row>140</xdr:row>
                    <xdr:rowOff>219075</xdr:rowOff>
                  </from>
                  <to>
                    <xdr:col>2</xdr:col>
                    <xdr:colOff>95250</xdr:colOff>
                    <xdr:row>141</xdr:row>
                    <xdr:rowOff>228600</xdr:rowOff>
                  </to>
                </anchor>
              </controlPr>
            </control>
          </mc:Choice>
        </mc:AlternateContent>
        <mc:AlternateContent xmlns:mc="http://schemas.openxmlformats.org/markup-compatibility/2006">
          <mc:Choice Requires="x14">
            <control shapeId="1108" r:id="rId55" name="Check Box 84">
              <controlPr defaultSize="0" autoFill="0" autoLine="0" autoPict="0">
                <anchor moveWithCells="1">
                  <from>
                    <xdr:col>0</xdr:col>
                    <xdr:colOff>161925</xdr:colOff>
                    <xdr:row>141</xdr:row>
                    <xdr:rowOff>219075</xdr:rowOff>
                  </from>
                  <to>
                    <xdr:col>2</xdr:col>
                    <xdr:colOff>95250</xdr:colOff>
                    <xdr:row>142</xdr:row>
                    <xdr:rowOff>228600</xdr:rowOff>
                  </to>
                </anchor>
              </controlPr>
            </control>
          </mc:Choice>
        </mc:AlternateContent>
        <mc:AlternateContent xmlns:mc="http://schemas.openxmlformats.org/markup-compatibility/2006">
          <mc:Choice Requires="x14">
            <control shapeId="1109" r:id="rId56" name="Check Box 85">
              <controlPr defaultSize="0" autoFill="0" autoLine="0" autoPict="0">
                <anchor moveWithCells="1">
                  <from>
                    <xdr:col>0</xdr:col>
                    <xdr:colOff>161925</xdr:colOff>
                    <xdr:row>142</xdr:row>
                    <xdr:rowOff>219075</xdr:rowOff>
                  </from>
                  <to>
                    <xdr:col>2</xdr:col>
                    <xdr:colOff>95250</xdr:colOff>
                    <xdr:row>143</xdr:row>
                    <xdr:rowOff>228600</xdr:rowOff>
                  </to>
                </anchor>
              </controlPr>
            </control>
          </mc:Choice>
        </mc:AlternateContent>
        <mc:AlternateContent xmlns:mc="http://schemas.openxmlformats.org/markup-compatibility/2006">
          <mc:Choice Requires="x14">
            <control shapeId="1110" r:id="rId57" name="Check Box 86">
              <controlPr defaultSize="0" autoFill="0" autoLine="0" autoPict="0">
                <anchor moveWithCells="1">
                  <from>
                    <xdr:col>0</xdr:col>
                    <xdr:colOff>161925</xdr:colOff>
                    <xdr:row>143</xdr:row>
                    <xdr:rowOff>219075</xdr:rowOff>
                  </from>
                  <to>
                    <xdr:col>2</xdr:col>
                    <xdr:colOff>95250</xdr:colOff>
                    <xdr:row>144</xdr:row>
                    <xdr:rowOff>228600</xdr:rowOff>
                  </to>
                </anchor>
              </controlPr>
            </control>
          </mc:Choice>
        </mc:AlternateContent>
        <mc:AlternateContent xmlns:mc="http://schemas.openxmlformats.org/markup-compatibility/2006">
          <mc:Choice Requires="x14">
            <control shapeId="1111" r:id="rId58" name="Check Box 87">
              <controlPr defaultSize="0" autoFill="0" autoLine="0" autoPict="0">
                <anchor moveWithCells="1">
                  <from>
                    <xdr:col>0</xdr:col>
                    <xdr:colOff>161925</xdr:colOff>
                    <xdr:row>144</xdr:row>
                    <xdr:rowOff>219075</xdr:rowOff>
                  </from>
                  <to>
                    <xdr:col>2</xdr:col>
                    <xdr:colOff>95250</xdr:colOff>
                    <xdr:row>145</xdr:row>
                    <xdr:rowOff>228600</xdr:rowOff>
                  </to>
                </anchor>
              </controlPr>
            </control>
          </mc:Choice>
        </mc:AlternateContent>
        <mc:AlternateContent xmlns:mc="http://schemas.openxmlformats.org/markup-compatibility/2006">
          <mc:Choice Requires="x14">
            <control shapeId="1112" r:id="rId59" name="Check Box 88">
              <controlPr defaultSize="0" autoFill="0" autoLine="0" autoPict="0">
                <anchor moveWithCells="1">
                  <from>
                    <xdr:col>0</xdr:col>
                    <xdr:colOff>161925</xdr:colOff>
                    <xdr:row>145</xdr:row>
                    <xdr:rowOff>219075</xdr:rowOff>
                  </from>
                  <to>
                    <xdr:col>2</xdr:col>
                    <xdr:colOff>95250</xdr:colOff>
                    <xdr:row>146</xdr:row>
                    <xdr:rowOff>228600</xdr:rowOff>
                  </to>
                </anchor>
              </controlPr>
            </control>
          </mc:Choice>
        </mc:AlternateContent>
        <mc:AlternateContent xmlns:mc="http://schemas.openxmlformats.org/markup-compatibility/2006">
          <mc:Choice Requires="x14">
            <control shapeId="1113" r:id="rId60" name="Check Box 89">
              <controlPr defaultSize="0" autoFill="0" autoLine="0" autoPict="0">
                <anchor moveWithCells="1">
                  <from>
                    <xdr:col>0</xdr:col>
                    <xdr:colOff>161925</xdr:colOff>
                    <xdr:row>146</xdr:row>
                    <xdr:rowOff>219075</xdr:rowOff>
                  </from>
                  <to>
                    <xdr:col>2</xdr:col>
                    <xdr:colOff>95250</xdr:colOff>
                    <xdr:row>147</xdr:row>
                    <xdr:rowOff>228600</xdr:rowOff>
                  </to>
                </anchor>
              </controlPr>
            </control>
          </mc:Choice>
        </mc:AlternateContent>
        <mc:AlternateContent xmlns:mc="http://schemas.openxmlformats.org/markup-compatibility/2006">
          <mc:Choice Requires="x14">
            <control shapeId="1115" r:id="rId61" name="Group Box 91">
              <controlPr defaultSize="0" autoFill="0" autoPict="0">
                <anchor moveWithCells="1">
                  <from>
                    <xdr:col>3</xdr:col>
                    <xdr:colOff>85725</xdr:colOff>
                    <xdr:row>151</xdr:row>
                    <xdr:rowOff>38100</xdr:rowOff>
                  </from>
                  <to>
                    <xdr:col>9</xdr:col>
                    <xdr:colOff>257175</xdr:colOff>
                    <xdr:row>153</xdr:row>
                    <xdr:rowOff>57150</xdr:rowOff>
                  </to>
                </anchor>
              </controlPr>
            </control>
          </mc:Choice>
        </mc:AlternateContent>
        <mc:AlternateContent xmlns:mc="http://schemas.openxmlformats.org/markup-compatibility/2006">
          <mc:Choice Requires="x14">
            <control shapeId="1116" r:id="rId62" name="Option Button 92">
              <controlPr defaultSize="0" autoFill="0" autoLine="0" autoPict="0">
                <anchor moveWithCells="1">
                  <from>
                    <xdr:col>3</xdr:col>
                    <xdr:colOff>123825</xdr:colOff>
                    <xdr:row>151</xdr:row>
                    <xdr:rowOff>95250</xdr:rowOff>
                  </from>
                  <to>
                    <xdr:col>4</xdr:col>
                    <xdr:colOff>57150</xdr:colOff>
                    <xdr:row>152</xdr:row>
                    <xdr:rowOff>228600</xdr:rowOff>
                  </to>
                </anchor>
              </controlPr>
            </control>
          </mc:Choice>
        </mc:AlternateContent>
        <mc:AlternateContent xmlns:mc="http://schemas.openxmlformats.org/markup-compatibility/2006">
          <mc:Choice Requires="x14">
            <control shapeId="1117" r:id="rId63" name="Option Button 93">
              <controlPr defaultSize="0" autoFill="0" autoLine="0" autoPict="0">
                <anchor moveWithCells="1">
                  <from>
                    <xdr:col>6</xdr:col>
                    <xdr:colOff>85725</xdr:colOff>
                    <xdr:row>151</xdr:row>
                    <xdr:rowOff>104775</xdr:rowOff>
                  </from>
                  <to>
                    <xdr:col>7</xdr:col>
                    <xdr:colOff>38100</xdr:colOff>
                    <xdr:row>153</xdr:row>
                    <xdr:rowOff>0</xdr:rowOff>
                  </to>
                </anchor>
              </controlPr>
            </control>
          </mc:Choice>
        </mc:AlternateContent>
        <mc:AlternateContent xmlns:mc="http://schemas.openxmlformats.org/markup-compatibility/2006">
          <mc:Choice Requires="x14">
            <control shapeId="1118" r:id="rId64" name="Group Box 94">
              <controlPr defaultSize="0" autoFill="0" autoPict="0">
                <anchor moveWithCells="1">
                  <from>
                    <xdr:col>0</xdr:col>
                    <xdr:colOff>104775</xdr:colOff>
                    <xdr:row>149</xdr:row>
                    <xdr:rowOff>123825</xdr:rowOff>
                  </from>
                  <to>
                    <xdr:col>15</xdr:col>
                    <xdr:colOff>95250</xdr:colOff>
                    <xdr:row>156</xdr:row>
                    <xdr:rowOff>104775</xdr:rowOff>
                  </to>
                </anchor>
              </controlPr>
            </control>
          </mc:Choice>
        </mc:AlternateContent>
        <mc:AlternateContent xmlns:mc="http://schemas.openxmlformats.org/markup-compatibility/2006">
          <mc:Choice Requires="x14">
            <control shapeId="1119" r:id="rId65" name="Option Button 95">
              <controlPr defaultSize="0" autoFill="0" autoLine="0" autoPict="0">
                <anchor moveWithCells="1">
                  <from>
                    <xdr:col>0</xdr:col>
                    <xdr:colOff>161925</xdr:colOff>
                    <xdr:row>149</xdr:row>
                    <xdr:rowOff>219075</xdr:rowOff>
                  </from>
                  <to>
                    <xdr:col>2</xdr:col>
                    <xdr:colOff>95250</xdr:colOff>
                    <xdr:row>150</xdr:row>
                    <xdr:rowOff>228600</xdr:rowOff>
                  </to>
                </anchor>
              </controlPr>
            </control>
          </mc:Choice>
        </mc:AlternateContent>
        <mc:AlternateContent xmlns:mc="http://schemas.openxmlformats.org/markup-compatibility/2006">
          <mc:Choice Requires="x14">
            <control shapeId="1120" r:id="rId66" name="Option Button 96">
              <controlPr defaultSize="0" autoFill="0" autoLine="0" autoPict="0">
                <anchor moveWithCells="1">
                  <from>
                    <xdr:col>5</xdr:col>
                    <xdr:colOff>95250</xdr:colOff>
                    <xdr:row>149</xdr:row>
                    <xdr:rowOff>228600</xdr:rowOff>
                  </from>
                  <to>
                    <xdr:col>6</xdr:col>
                    <xdr:colOff>47625</xdr:colOff>
                    <xdr:row>151</xdr:row>
                    <xdr:rowOff>0</xdr:rowOff>
                  </to>
                </anchor>
              </controlPr>
            </control>
          </mc:Choice>
        </mc:AlternateContent>
        <mc:AlternateContent xmlns:mc="http://schemas.openxmlformats.org/markup-compatibility/2006">
          <mc:Choice Requires="x14">
            <control shapeId="1121" r:id="rId67" name="Option Button 97">
              <controlPr defaultSize="0" autoFill="0" autoLine="0" autoPict="0">
                <anchor moveWithCells="1">
                  <from>
                    <xdr:col>10</xdr:col>
                    <xdr:colOff>400050</xdr:colOff>
                    <xdr:row>149</xdr:row>
                    <xdr:rowOff>219075</xdr:rowOff>
                  </from>
                  <to>
                    <xdr:col>11</xdr:col>
                    <xdr:colOff>57150</xdr:colOff>
                    <xdr:row>150</xdr:row>
                    <xdr:rowOff>228600</xdr:rowOff>
                  </to>
                </anchor>
              </controlPr>
            </control>
          </mc:Choice>
        </mc:AlternateContent>
        <mc:AlternateContent xmlns:mc="http://schemas.openxmlformats.org/markup-compatibility/2006">
          <mc:Choice Requires="x14">
            <control shapeId="1122" r:id="rId68" name="Option Button 98">
              <controlPr defaultSize="0" autoFill="0" autoLine="0" autoPict="0">
                <anchor moveWithCells="1">
                  <from>
                    <xdr:col>0</xdr:col>
                    <xdr:colOff>161925</xdr:colOff>
                    <xdr:row>152</xdr:row>
                    <xdr:rowOff>0</xdr:rowOff>
                  </from>
                  <to>
                    <xdr:col>2</xdr:col>
                    <xdr:colOff>95250</xdr:colOff>
                    <xdr:row>153</xdr:row>
                    <xdr:rowOff>9525</xdr:rowOff>
                  </to>
                </anchor>
              </controlPr>
            </control>
          </mc:Choice>
        </mc:AlternateContent>
        <mc:AlternateContent xmlns:mc="http://schemas.openxmlformats.org/markup-compatibility/2006">
          <mc:Choice Requires="x14">
            <control shapeId="1123" r:id="rId69" name="Option Button 99">
              <controlPr defaultSize="0" autoFill="0" autoLine="0" autoPict="0">
                <anchor moveWithCells="1">
                  <from>
                    <xdr:col>10</xdr:col>
                    <xdr:colOff>400050</xdr:colOff>
                    <xdr:row>151</xdr:row>
                    <xdr:rowOff>104775</xdr:rowOff>
                  </from>
                  <to>
                    <xdr:col>11</xdr:col>
                    <xdr:colOff>57150</xdr:colOff>
                    <xdr:row>153</xdr:row>
                    <xdr:rowOff>0</xdr:rowOff>
                  </to>
                </anchor>
              </controlPr>
            </control>
          </mc:Choice>
        </mc:AlternateContent>
        <mc:AlternateContent xmlns:mc="http://schemas.openxmlformats.org/markup-compatibility/2006">
          <mc:Choice Requires="x14">
            <control shapeId="1124" r:id="rId70" name="Option Button 100">
              <controlPr defaultSize="0" autoFill="0" autoLine="0" autoPict="0">
                <anchor moveWithCells="1">
                  <from>
                    <xdr:col>0</xdr:col>
                    <xdr:colOff>161925</xdr:colOff>
                    <xdr:row>153</xdr:row>
                    <xdr:rowOff>104775</xdr:rowOff>
                  </from>
                  <to>
                    <xdr:col>2</xdr:col>
                    <xdr:colOff>95250</xdr:colOff>
                    <xdr:row>155</xdr:row>
                    <xdr:rowOff>0</xdr:rowOff>
                  </to>
                </anchor>
              </controlPr>
            </control>
          </mc:Choice>
        </mc:AlternateContent>
        <mc:AlternateContent xmlns:mc="http://schemas.openxmlformats.org/markup-compatibility/2006">
          <mc:Choice Requires="x14">
            <control shapeId="1125" r:id="rId71" name="Option Button 101">
              <controlPr defaultSize="0" autoFill="0" autoLine="0" autoPict="0">
                <anchor moveWithCells="1">
                  <from>
                    <xdr:col>5</xdr:col>
                    <xdr:colOff>95250</xdr:colOff>
                    <xdr:row>154</xdr:row>
                    <xdr:rowOff>0</xdr:rowOff>
                  </from>
                  <to>
                    <xdr:col>6</xdr:col>
                    <xdr:colOff>47625</xdr:colOff>
                    <xdr:row>155</xdr:row>
                    <xdr:rowOff>9525</xdr:rowOff>
                  </to>
                </anchor>
              </controlPr>
            </control>
          </mc:Choice>
        </mc:AlternateContent>
        <mc:AlternateContent xmlns:mc="http://schemas.openxmlformats.org/markup-compatibility/2006">
          <mc:Choice Requires="x14">
            <control shapeId="1126" r:id="rId72" name="Option Button 102">
              <controlPr defaultSize="0" autoFill="0" autoLine="0" autoPict="0">
                <anchor moveWithCells="1">
                  <from>
                    <xdr:col>10</xdr:col>
                    <xdr:colOff>400050</xdr:colOff>
                    <xdr:row>153</xdr:row>
                    <xdr:rowOff>95250</xdr:rowOff>
                  </from>
                  <to>
                    <xdr:col>11</xdr:col>
                    <xdr:colOff>57150</xdr:colOff>
                    <xdr:row>154</xdr:row>
                    <xdr:rowOff>228600</xdr:rowOff>
                  </to>
                </anchor>
              </controlPr>
            </control>
          </mc:Choice>
        </mc:AlternateContent>
        <mc:AlternateContent xmlns:mc="http://schemas.openxmlformats.org/markup-compatibility/2006">
          <mc:Choice Requires="x14">
            <control shapeId="1127" r:id="rId73" name="Option Button 103">
              <controlPr defaultSize="0" autoFill="0" autoLine="0" autoPict="0">
                <anchor moveWithCells="1">
                  <from>
                    <xdr:col>0</xdr:col>
                    <xdr:colOff>161925</xdr:colOff>
                    <xdr:row>155</xdr:row>
                    <xdr:rowOff>0</xdr:rowOff>
                  </from>
                  <to>
                    <xdr:col>2</xdr:col>
                    <xdr:colOff>95250</xdr:colOff>
                    <xdr:row>156</xdr:row>
                    <xdr:rowOff>9525</xdr:rowOff>
                  </to>
                </anchor>
              </controlPr>
            </control>
          </mc:Choice>
        </mc:AlternateContent>
        <mc:AlternateContent xmlns:mc="http://schemas.openxmlformats.org/markup-compatibility/2006">
          <mc:Choice Requires="x14">
            <control shapeId="1128" r:id="rId74" name="Option Button 104">
              <controlPr defaultSize="0" autoFill="0" autoLine="0" autoPict="0">
                <anchor moveWithCells="1">
                  <from>
                    <xdr:col>5</xdr:col>
                    <xdr:colOff>95250</xdr:colOff>
                    <xdr:row>155</xdr:row>
                    <xdr:rowOff>19050</xdr:rowOff>
                  </from>
                  <to>
                    <xdr:col>6</xdr:col>
                    <xdr:colOff>47625</xdr:colOff>
                    <xdr:row>156</xdr:row>
                    <xdr:rowOff>28575</xdr:rowOff>
                  </to>
                </anchor>
              </controlPr>
            </control>
          </mc:Choice>
        </mc:AlternateContent>
        <mc:AlternateContent xmlns:mc="http://schemas.openxmlformats.org/markup-compatibility/2006">
          <mc:Choice Requires="x14">
            <control shapeId="1129" r:id="rId75" name="Group Box 105">
              <controlPr defaultSize="0" autoFill="0" autoPict="0">
                <anchor moveWithCells="1">
                  <from>
                    <xdr:col>0</xdr:col>
                    <xdr:colOff>76200</xdr:colOff>
                    <xdr:row>157</xdr:row>
                    <xdr:rowOff>123825</xdr:rowOff>
                  </from>
                  <to>
                    <xdr:col>8</xdr:col>
                    <xdr:colOff>171450</xdr:colOff>
                    <xdr:row>159</xdr:row>
                    <xdr:rowOff>104775</xdr:rowOff>
                  </to>
                </anchor>
              </controlPr>
            </control>
          </mc:Choice>
        </mc:AlternateContent>
        <mc:AlternateContent xmlns:mc="http://schemas.openxmlformats.org/markup-compatibility/2006">
          <mc:Choice Requires="x14">
            <control shapeId="1130" r:id="rId76" name="Option Button 106">
              <controlPr defaultSize="0" autoFill="0" autoLine="0" autoPict="0">
                <anchor moveWithCells="1">
                  <from>
                    <xdr:col>1</xdr:col>
                    <xdr:colOff>0</xdr:colOff>
                    <xdr:row>157</xdr:row>
                    <xdr:rowOff>228600</xdr:rowOff>
                  </from>
                  <to>
                    <xdr:col>2</xdr:col>
                    <xdr:colOff>104775</xdr:colOff>
                    <xdr:row>159</xdr:row>
                    <xdr:rowOff>0</xdr:rowOff>
                  </to>
                </anchor>
              </controlPr>
            </control>
          </mc:Choice>
        </mc:AlternateContent>
        <mc:AlternateContent xmlns:mc="http://schemas.openxmlformats.org/markup-compatibility/2006">
          <mc:Choice Requires="x14">
            <control shapeId="1131" r:id="rId77" name="Option Button 107">
              <controlPr defaultSize="0" autoFill="0" autoLine="0" autoPict="0">
                <anchor moveWithCells="1">
                  <from>
                    <xdr:col>5</xdr:col>
                    <xdr:colOff>95250</xdr:colOff>
                    <xdr:row>157</xdr:row>
                    <xdr:rowOff>219075</xdr:rowOff>
                  </from>
                  <to>
                    <xdr:col>6</xdr:col>
                    <xdr:colOff>47625</xdr:colOff>
                    <xdr:row>158</xdr:row>
                    <xdr:rowOff>228600</xdr:rowOff>
                  </to>
                </anchor>
              </controlPr>
            </control>
          </mc:Choice>
        </mc:AlternateContent>
        <mc:AlternateContent xmlns:mc="http://schemas.openxmlformats.org/markup-compatibility/2006">
          <mc:Choice Requires="x14">
            <control shapeId="1132" r:id="rId78" name="Check Box 108">
              <controlPr defaultSize="0" autoFill="0" autoLine="0" autoPict="0">
                <anchor moveWithCells="1">
                  <from>
                    <xdr:col>1</xdr:col>
                    <xdr:colOff>0</xdr:colOff>
                    <xdr:row>167</xdr:row>
                    <xdr:rowOff>228600</xdr:rowOff>
                  </from>
                  <to>
                    <xdr:col>2</xdr:col>
                    <xdr:colOff>104775</xdr:colOff>
                    <xdr:row>169</xdr:row>
                    <xdr:rowOff>0</xdr:rowOff>
                  </to>
                </anchor>
              </controlPr>
            </control>
          </mc:Choice>
        </mc:AlternateContent>
        <mc:AlternateContent xmlns:mc="http://schemas.openxmlformats.org/markup-compatibility/2006">
          <mc:Choice Requires="x14">
            <control shapeId="1135" r:id="rId79" name="Check Box 111">
              <controlPr defaultSize="0" autoFill="0" autoLine="0" autoPict="0">
                <anchor moveWithCells="1">
                  <from>
                    <xdr:col>1</xdr:col>
                    <xdr:colOff>0</xdr:colOff>
                    <xdr:row>168</xdr:row>
                    <xdr:rowOff>228600</xdr:rowOff>
                  </from>
                  <to>
                    <xdr:col>2</xdr:col>
                    <xdr:colOff>104775</xdr:colOff>
                    <xdr:row>170</xdr:row>
                    <xdr:rowOff>0</xdr:rowOff>
                  </to>
                </anchor>
              </controlPr>
            </control>
          </mc:Choice>
        </mc:AlternateContent>
        <mc:AlternateContent xmlns:mc="http://schemas.openxmlformats.org/markup-compatibility/2006">
          <mc:Choice Requires="x14">
            <control shapeId="1136" r:id="rId80" name="Check Box 112">
              <controlPr defaultSize="0" autoFill="0" autoLine="0" autoPict="0">
                <anchor moveWithCells="1">
                  <from>
                    <xdr:col>1</xdr:col>
                    <xdr:colOff>0</xdr:colOff>
                    <xdr:row>170</xdr:row>
                    <xdr:rowOff>0</xdr:rowOff>
                  </from>
                  <to>
                    <xdr:col>2</xdr:col>
                    <xdr:colOff>104775</xdr:colOff>
                    <xdr:row>171</xdr:row>
                    <xdr:rowOff>9525</xdr:rowOff>
                  </to>
                </anchor>
              </controlPr>
            </control>
          </mc:Choice>
        </mc:AlternateContent>
        <mc:AlternateContent xmlns:mc="http://schemas.openxmlformats.org/markup-compatibility/2006">
          <mc:Choice Requires="x14">
            <control shapeId="1137" r:id="rId81" name="Check Box 113">
              <controlPr defaultSize="0" autoFill="0" autoLine="0" autoPict="0">
                <anchor moveWithCells="1">
                  <from>
                    <xdr:col>1</xdr:col>
                    <xdr:colOff>0</xdr:colOff>
                    <xdr:row>171</xdr:row>
                    <xdr:rowOff>0</xdr:rowOff>
                  </from>
                  <to>
                    <xdr:col>2</xdr:col>
                    <xdr:colOff>104775</xdr:colOff>
                    <xdr:row>172</xdr:row>
                    <xdr:rowOff>9525</xdr:rowOff>
                  </to>
                </anchor>
              </controlPr>
            </control>
          </mc:Choice>
        </mc:AlternateContent>
        <mc:AlternateContent xmlns:mc="http://schemas.openxmlformats.org/markup-compatibility/2006">
          <mc:Choice Requires="x14">
            <control shapeId="1138" r:id="rId82" name="Check Box 114">
              <controlPr defaultSize="0" autoFill="0" autoLine="0" autoPict="0">
                <anchor moveWithCells="1">
                  <from>
                    <xdr:col>1</xdr:col>
                    <xdr:colOff>0</xdr:colOff>
                    <xdr:row>172</xdr:row>
                    <xdr:rowOff>0</xdr:rowOff>
                  </from>
                  <to>
                    <xdr:col>2</xdr:col>
                    <xdr:colOff>104775</xdr:colOff>
                    <xdr:row>173</xdr:row>
                    <xdr:rowOff>9525</xdr:rowOff>
                  </to>
                </anchor>
              </controlPr>
            </control>
          </mc:Choice>
        </mc:AlternateContent>
        <mc:AlternateContent xmlns:mc="http://schemas.openxmlformats.org/markup-compatibility/2006">
          <mc:Choice Requires="x14">
            <control shapeId="1139" r:id="rId83" name="Check Box 115">
              <controlPr defaultSize="0" autoFill="0" autoLine="0" autoPict="0">
                <anchor moveWithCells="1">
                  <from>
                    <xdr:col>1</xdr:col>
                    <xdr:colOff>0</xdr:colOff>
                    <xdr:row>173</xdr:row>
                    <xdr:rowOff>0</xdr:rowOff>
                  </from>
                  <to>
                    <xdr:col>2</xdr:col>
                    <xdr:colOff>104775</xdr:colOff>
                    <xdr:row>174</xdr:row>
                    <xdr:rowOff>9525</xdr:rowOff>
                  </to>
                </anchor>
              </controlPr>
            </control>
          </mc:Choice>
        </mc:AlternateContent>
        <mc:AlternateContent xmlns:mc="http://schemas.openxmlformats.org/markup-compatibility/2006">
          <mc:Choice Requires="x14">
            <control shapeId="1140" r:id="rId84" name="Check Box 116">
              <controlPr defaultSize="0" autoFill="0" autoLine="0" autoPict="0">
                <anchor moveWithCells="1">
                  <from>
                    <xdr:col>1</xdr:col>
                    <xdr:colOff>0</xdr:colOff>
                    <xdr:row>174</xdr:row>
                    <xdr:rowOff>19050</xdr:rowOff>
                  </from>
                  <to>
                    <xdr:col>2</xdr:col>
                    <xdr:colOff>104775</xdr:colOff>
                    <xdr:row>175</xdr:row>
                    <xdr:rowOff>28575</xdr:rowOff>
                  </to>
                </anchor>
              </controlPr>
            </control>
          </mc:Choice>
        </mc:AlternateContent>
        <mc:AlternateContent xmlns:mc="http://schemas.openxmlformats.org/markup-compatibility/2006">
          <mc:Choice Requires="x14">
            <control shapeId="1145" r:id="rId85" name="Group Box 121">
              <controlPr defaultSize="0" autoFill="0" autoPict="0">
                <anchor moveWithCells="1">
                  <from>
                    <xdr:col>0</xdr:col>
                    <xdr:colOff>85725</xdr:colOff>
                    <xdr:row>67</xdr:row>
                    <xdr:rowOff>76200</xdr:rowOff>
                  </from>
                  <to>
                    <xdr:col>13</xdr:col>
                    <xdr:colOff>76200</xdr:colOff>
                    <xdr:row>79</xdr:row>
                    <xdr:rowOff>142875</xdr:rowOff>
                  </to>
                </anchor>
              </controlPr>
            </control>
          </mc:Choice>
        </mc:AlternateContent>
        <mc:AlternateContent xmlns:mc="http://schemas.openxmlformats.org/markup-compatibility/2006">
          <mc:Choice Requires="x14">
            <control shapeId="1146" r:id="rId86" name="Option Button 122">
              <controlPr defaultSize="0" autoFill="0" autoLine="0" autoPict="0">
                <anchor moveWithCells="1">
                  <from>
                    <xdr:col>0</xdr:col>
                    <xdr:colOff>152400</xdr:colOff>
                    <xdr:row>67</xdr:row>
                    <xdr:rowOff>228600</xdr:rowOff>
                  </from>
                  <to>
                    <xdr:col>2</xdr:col>
                    <xdr:colOff>85725</xdr:colOff>
                    <xdr:row>69</xdr:row>
                    <xdr:rowOff>0</xdr:rowOff>
                  </to>
                </anchor>
              </controlPr>
            </control>
          </mc:Choice>
        </mc:AlternateContent>
        <mc:AlternateContent xmlns:mc="http://schemas.openxmlformats.org/markup-compatibility/2006">
          <mc:Choice Requires="x14">
            <control shapeId="1147" r:id="rId87" name="Option Button 123">
              <controlPr defaultSize="0" autoFill="0" autoLine="0" autoPict="0">
                <anchor moveWithCells="1">
                  <from>
                    <xdr:col>0</xdr:col>
                    <xdr:colOff>152400</xdr:colOff>
                    <xdr:row>68</xdr:row>
                    <xdr:rowOff>219075</xdr:rowOff>
                  </from>
                  <to>
                    <xdr:col>2</xdr:col>
                    <xdr:colOff>85725</xdr:colOff>
                    <xdr:row>69</xdr:row>
                    <xdr:rowOff>228600</xdr:rowOff>
                  </to>
                </anchor>
              </controlPr>
            </control>
          </mc:Choice>
        </mc:AlternateContent>
        <mc:AlternateContent xmlns:mc="http://schemas.openxmlformats.org/markup-compatibility/2006">
          <mc:Choice Requires="x14">
            <control shapeId="1148" r:id="rId88" name="Option Button 124">
              <controlPr defaultSize="0" autoFill="0" autoLine="0" autoPict="0">
                <anchor moveWithCells="1">
                  <from>
                    <xdr:col>0</xdr:col>
                    <xdr:colOff>152400</xdr:colOff>
                    <xdr:row>70</xdr:row>
                    <xdr:rowOff>104775</xdr:rowOff>
                  </from>
                  <to>
                    <xdr:col>2</xdr:col>
                    <xdr:colOff>85725</xdr:colOff>
                    <xdr:row>71</xdr:row>
                    <xdr:rowOff>219075</xdr:rowOff>
                  </to>
                </anchor>
              </controlPr>
            </control>
          </mc:Choice>
        </mc:AlternateContent>
        <mc:AlternateContent xmlns:mc="http://schemas.openxmlformats.org/markup-compatibility/2006">
          <mc:Choice Requires="x14">
            <control shapeId="1149" r:id="rId89" name="Option Button 125">
              <controlPr defaultSize="0" autoFill="0" autoLine="0" autoPict="0">
                <anchor moveWithCells="1">
                  <from>
                    <xdr:col>0</xdr:col>
                    <xdr:colOff>152400</xdr:colOff>
                    <xdr:row>73</xdr:row>
                    <xdr:rowOff>0</xdr:rowOff>
                  </from>
                  <to>
                    <xdr:col>2</xdr:col>
                    <xdr:colOff>85725</xdr:colOff>
                    <xdr:row>73</xdr:row>
                    <xdr:rowOff>247650</xdr:rowOff>
                  </to>
                </anchor>
              </controlPr>
            </control>
          </mc:Choice>
        </mc:AlternateContent>
        <mc:AlternateContent xmlns:mc="http://schemas.openxmlformats.org/markup-compatibility/2006">
          <mc:Choice Requires="x14">
            <control shapeId="1150" r:id="rId90" name="Option Button 126">
              <controlPr defaultSize="0" autoFill="0" autoLine="0" autoPict="0">
                <anchor moveWithCells="1">
                  <from>
                    <xdr:col>0</xdr:col>
                    <xdr:colOff>152400</xdr:colOff>
                    <xdr:row>73</xdr:row>
                    <xdr:rowOff>257175</xdr:rowOff>
                  </from>
                  <to>
                    <xdr:col>2</xdr:col>
                    <xdr:colOff>85725</xdr:colOff>
                    <xdr:row>74</xdr:row>
                    <xdr:rowOff>228600</xdr:rowOff>
                  </to>
                </anchor>
              </controlPr>
            </control>
          </mc:Choice>
        </mc:AlternateContent>
        <mc:AlternateContent xmlns:mc="http://schemas.openxmlformats.org/markup-compatibility/2006">
          <mc:Choice Requires="x14">
            <control shapeId="1151" r:id="rId91" name="Option Button 127">
              <controlPr defaultSize="0" autoFill="0" autoLine="0" autoPict="0">
                <anchor moveWithCells="1">
                  <from>
                    <xdr:col>0</xdr:col>
                    <xdr:colOff>152400</xdr:colOff>
                    <xdr:row>74</xdr:row>
                    <xdr:rowOff>228600</xdr:rowOff>
                  </from>
                  <to>
                    <xdr:col>2</xdr:col>
                    <xdr:colOff>85725</xdr:colOff>
                    <xdr:row>76</xdr:row>
                    <xdr:rowOff>0</xdr:rowOff>
                  </to>
                </anchor>
              </controlPr>
            </control>
          </mc:Choice>
        </mc:AlternateContent>
        <mc:AlternateContent xmlns:mc="http://schemas.openxmlformats.org/markup-compatibility/2006">
          <mc:Choice Requires="x14">
            <control shapeId="1152" r:id="rId92" name="Option Button 128">
              <controlPr defaultSize="0" autoFill="0" autoLine="0" autoPict="0">
                <anchor moveWithCells="1">
                  <from>
                    <xdr:col>0</xdr:col>
                    <xdr:colOff>152400</xdr:colOff>
                    <xdr:row>75</xdr:row>
                    <xdr:rowOff>228600</xdr:rowOff>
                  </from>
                  <to>
                    <xdr:col>2</xdr:col>
                    <xdr:colOff>85725</xdr:colOff>
                    <xdr:row>77</xdr:row>
                    <xdr:rowOff>0</xdr:rowOff>
                  </to>
                </anchor>
              </controlPr>
            </control>
          </mc:Choice>
        </mc:AlternateContent>
        <mc:AlternateContent xmlns:mc="http://schemas.openxmlformats.org/markup-compatibility/2006">
          <mc:Choice Requires="x14">
            <control shapeId="1153" r:id="rId93" name="Option Button 129">
              <controlPr defaultSize="0" autoFill="0" autoLine="0" autoPict="0">
                <anchor moveWithCells="1">
                  <from>
                    <xdr:col>0</xdr:col>
                    <xdr:colOff>152400</xdr:colOff>
                    <xdr:row>77</xdr:row>
                    <xdr:rowOff>9525</xdr:rowOff>
                  </from>
                  <to>
                    <xdr:col>2</xdr:col>
                    <xdr:colOff>85725</xdr:colOff>
                    <xdr:row>78</xdr:row>
                    <xdr:rowOff>19050</xdr:rowOff>
                  </to>
                </anchor>
              </controlPr>
            </control>
          </mc:Choice>
        </mc:AlternateContent>
        <mc:AlternateContent xmlns:mc="http://schemas.openxmlformats.org/markup-compatibility/2006">
          <mc:Choice Requires="x14">
            <control shapeId="1154" r:id="rId94" name="Option Button 130">
              <controlPr defaultSize="0" autoFill="0" autoLine="0" autoPict="0">
                <anchor moveWithCells="1">
                  <from>
                    <xdr:col>0</xdr:col>
                    <xdr:colOff>152400</xdr:colOff>
                    <xdr:row>77</xdr:row>
                    <xdr:rowOff>228600</xdr:rowOff>
                  </from>
                  <to>
                    <xdr:col>2</xdr:col>
                    <xdr:colOff>85725</xdr:colOff>
                    <xdr:row>79</xdr:row>
                    <xdr:rowOff>0</xdr:rowOff>
                  </to>
                </anchor>
              </controlPr>
            </control>
          </mc:Choice>
        </mc:AlternateContent>
        <mc:AlternateContent xmlns:mc="http://schemas.openxmlformats.org/markup-compatibility/2006">
          <mc:Choice Requires="x14">
            <control shapeId="1155" r:id="rId95" name="Group Box 131">
              <controlPr defaultSize="0" autoFill="0" autoPict="0">
                <anchor moveWithCells="1">
                  <from>
                    <xdr:col>2</xdr:col>
                    <xdr:colOff>828675</xdr:colOff>
                    <xdr:row>70</xdr:row>
                    <xdr:rowOff>76200</xdr:rowOff>
                  </from>
                  <to>
                    <xdr:col>10</xdr:col>
                    <xdr:colOff>114300</xdr:colOff>
                    <xdr:row>72</xdr:row>
                    <xdr:rowOff>66675</xdr:rowOff>
                  </to>
                </anchor>
              </controlPr>
            </control>
          </mc:Choice>
        </mc:AlternateContent>
        <mc:AlternateContent xmlns:mc="http://schemas.openxmlformats.org/markup-compatibility/2006">
          <mc:Choice Requires="x14">
            <control shapeId="1156" r:id="rId96" name="Option Button 132">
              <controlPr defaultSize="0" autoFill="0" autoLine="0" autoPict="0">
                <anchor moveWithCells="1">
                  <from>
                    <xdr:col>3</xdr:col>
                    <xdr:colOff>85725</xdr:colOff>
                    <xdr:row>71</xdr:row>
                    <xdr:rowOff>0</xdr:rowOff>
                  </from>
                  <to>
                    <xdr:col>4</xdr:col>
                    <xdr:colOff>19050</xdr:colOff>
                    <xdr:row>72</xdr:row>
                    <xdr:rowOff>9525</xdr:rowOff>
                  </to>
                </anchor>
              </controlPr>
            </control>
          </mc:Choice>
        </mc:AlternateContent>
        <mc:AlternateContent xmlns:mc="http://schemas.openxmlformats.org/markup-compatibility/2006">
          <mc:Choice Requires="x14">
            <control shapeId="1157" r:id="rId97" name="Option Button 133">
              <controlPr defaultSize="0" autoFill="0" autoLine="0" autoPict="0">
                <anchor moveWithCells="1">
                  <from>
                    <xdr:col>6</xdr:col>
                    <xdr:colOff>66675</xdr:colOff>
                    <xdr:row>70</xdr:row>
                    <xdr:rowOff>123825</xdr:rowOff>
                  </from>
                  <to>
                    <xdr:col>7</xdr:col>
                    <xdr:colOff>19050</xdr:colOff>
                    <xdr:row>72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178"/>
  <sheetViews>
    <sheetView showGridLines="0" view="pageBreakPreview" zoomScaleNormal="100" zoomScaleSheetLayoutView="100" workbookViewId="0">
      <pane ySplit="2" topLeftCell="A3" activePane="bottomLeft" state="frozen"/>
      <selection pane="bottomLeft" activeCell="E18" sqref="E18"/>
    </sheetView>
  </sheetViews>
  <sheetFormatPr defaultRowHeight="18.75" x14ac:dyDescent="0.15"/>
  <cols>
    <col min="1" max="1" width="2.25" style="1" customWidth="1"/>
    <col min="2" max="2" width="2.625" style="1" customWidth="1"/>
    <col min="3" max="3" width="12" style="1" customWidth="1"/>
    <col min="4" max="4" width="4.875" style="1" bestFit="1" customWidth="1"/>
    <col min="5" max="5" width="6.75" style="1" bestFit="1" customWidth="1"/>
    <col min="6" max="7" width="4.625" style="1" customWidth="1"/>
    <col min="8" max="8" width="3.625" style="1" bestFit="1" customWidth="1"/>
    <col min="9" max="9" width="9" style="1"/>
    <col min="10" max="10" width="3.625" style="1" bestFit="1" customWidth="1"/>
    <col min="11" max="11" width="8.5" style="1" customWidth="1"/>
    <col min="12" max="12" width="4" style="1" customWidth="1"/>
    <col min="13" max="14" width="4.625" style="1" customWidth="1"/>
    <col min="15" max="15" width="3.75" style="1" customWidth="1"/>
    <col min="16" max="16" width="2.875" style="1" bestFit="1" customWidth="1"/>
    <col min="17" max="17" width="5" style="1" customWidth="1"/>
    <col min="18" max="127" width="1.625" style="1" customWidth="1"/>
    <col min="128" max="16384" width="9" style="1"/>
  </cols>
  <sheetData>
    <row r="1" spans="1:121" s="88" customFormat="1" ht="1.5" hidden="1" customHeight="1" x14ac:dyDescent="0.15">
      <c r="A1" s="73" t="s">
        <v>1126</v>
      </c>
      <c r="B1" s="73" t="s">
        <v>8</v>
      </c>
      <c r="C1" s="73" t="s">
        <v>9</v>
      </c>
      <c r="D1" s="73" t="s">
        <v>1129</v>
      </c>
      <c r="E1" s="73" t="s">
        <v>11</v>
      </c>
      <c r="F1" s="73" t="s">
        <v>1131</v>
      </c>
      <c r="G1" s="73" t="s">
        <v>1132</v>
      </c>
      <c r="H1" s="73" t="s">
        <v>1133</v>
      </c>
      <c r="I1" s="87" t="s">
        <v>1190</v>
      </c>
      <c r="J1" s="88" t="s">
        <v>1191</v>
      </c>
      <c r="K1" s="88" t="s">
        <v>2829</v>
      </c>
      <c r="L1" s="88" t="s">
        <v>1194</v>
      </c>
      <c r="M1" s="88" t="s">
        <v>1192</v>
      </c>
      <c r="N1" s="88" t="s">
        <v>1193</v>
      </c>
      <c r="O1" s="88" t="s">
        <v>1195</v>
      </c>
      <c r="P1" s="88" t="s">
        <v>1196</v>
      </c>
      <c r="Q1" s="88" t="s">
        <v>1197</v>
      </c>
      <c r="R1" s="88" t="s">
        <v>1198</v>
      </c>
      <c r="S1" s="88" t="s">
        <v>1199</v>
      </c>
      <c r="T1" s="88" t="s">
        <v>1203</v>
      </c>
      <c r="U1" s="88" t="s">
        <v>2830</v>
      </c>
      <c r="V1" s="88" t="s">
        <v>1149</v>
      </c>
      <c r="W1" s="88" t="s">
        <v>2831</v>
      </c>
      <c r="X1" s="88" t="s">
        <v>1206</v>
      </c>
      <c r="Y1" s="88" t="s">
        <v>1207</v>
      </c>
      <c r="Z1" s="88" t="s">
        <v>1208</v>
      </c>
      <c r="AA1" s="88" t="s">
        <v>1209</v>
      </c>
      <c r="AB1" s="88" t="s">
        <v>1210</v>
      </c>
      <c r="AC1" s="88" t="s">
        <v>1211</v>
      </c>
      <c r="AD1" s="88" t="s">
        <v>1212</v>
      </c>
      <c r="AE1" s="88" t="s">
        <v>1213</v>
      </c>
      <c r="AF1" s="88" t="s">
        <v>1214</v>
      </c>
      <c r="AG1" s="88" t="s">
        <v>1215</v>
      </c>
      <c r="AH1" s="88" t="s">
        <v>1216</v>
      </c>
      <c r="AI1" s="88" t="s">
        <v>1217</v>
      </c>
      <c r="AJ1" s="88" t="s">
        <v>1218</v>
      </c>
      <c r="AK1" s="88" t="s">
        <v>1219</v>
      </c>
      <c r="AL1" s="88" t="s">
        <v>1220</v>
      </c>
      <c r="AM1" s="88" t="s">
        <v>1221</v>
      </c>
      <c r="AN1" s="88" t="s">
        <v>1222</v>
      </c>
      <c r="AO1" s="88" t="s">
        <v>1223</v>
      </c>
      <c r="AP1" s="88" t="s">
        <v>1224</v>
      </c>
      <c r="AQ1" s="88" t="s">
        <v>1225</v>
      </c>
      <c r="AR1" s="88" t="s">
        <v>1226</v>
      </c>
      <c r="AS1" s="88" t="s">
        <v>2832</v>
      </c>
      <c r="AT1" s="88" t="s">
        <v>1205</v>
      </c>
      <c r="AU1" s="88" t="s">
        <v>1227</v>
      </c>
      <c r="AV1" s="88" t="s">
        <v>1228</v>
      </c>
      <c r="AW1" s="88" t="s">
        <v>1235</v>
      </c>
      <c r="AX1" s="88" t="s">
        <v>1236</v>
      </c>
      <c r="AY1" s="88" t="s">
        <v>1237</v>
      </c>
      <c r="AZ1" s="88" t="s">
        <v>1238</v>
      </c>
      <c r="BA1" s="88" t="s">
        <v>1239</v>
      </c>
      <c r="BB1" s="88" t="s">
        <v>1240</v>
      </c>
      <c r="BC1" s="88" t="s">
        <v>1241</v>
      </c>
      <c r="BD1" s="88" t="s">
        <v>1242</v>
      </c>
      <c r="BE1" s="88" t="s">
        <v>1243</v>
      </c>
      <c r="BF1" s="88" t="s">
        <v>1244</v>
      </c>
      <c r="BG1" s="88" t="s">
        <v>1245</v>
      </c>
      <c r="BH1" s="88" t="s">
        <v>1229</v>
      </c>
      <c r="BI1" s="88" t="s">
        <v>1230</v>
      </c>
      <c r="BJ1" s="88" t="s">
        <v>1231</v>
      </c>
      <c r="BK1" s="88" t="s">
        <v>2833</v>
      </c>
      <c r="BL1" s="88" t="s">
        <v>1232</v>
      </c>
      <c r="BM1" s="88" t="s">
        <v>1233</v>
      </c>
      <c r="BN1" s="88" t="s">
        <v>1234</v>
      </c>
      <c r="BO1" s="113" t="s">
        <v>2834</v>
      </c>
      <c r="BP1" s="88" t="s">
        <v>1247</v>
      </c>
      <c r="BQ1" s="88" t="s">
        <v>1246</v>
      </c>
      <c r="BR1" s="88" t="s">
        <v>1248</v>
      </c>
      <c r="BS1" s="88" t="s">
        <v>1249</v>
      </c>
      <c r="BT1" s="88" t="s">
        <v>1256</v>
      </c>
      <c r="BU1" s="88" t="s">
        <v>2835</v>
      </c>
      <c r="BV1" s="88" t="s">
        <v>1250</v>
      </c>
      <c r="BW1" s="88" t="s">
        <v>2836</v>
      </c>
      <c r="BX1" s="88" t="s">
        <v>1251</v>
      </c>
      <c r="BY1" s="88" t="s">
        <v>1252</v>
      </c>
      <c r="BZ1" s="88" t="s">
        <v>1253</v>
      </c>
      <c r="CA1" s="113" t="s">
        <v>1254</v>
      </c>
      <c r="CB1" s="88" t="s">
        <v>1255</v>
      </c>
      <c r="CC1" s="88" t="s">
        <v>1257</v>
      </c>
      <c r="CD1" s="88" t="s">
        <v>1258</v>
      </c>
      <c r="CE1" s="88" t="s">
        <v>1259</v>
      </c>
      <c r="CF1" s="88" t="s">
        <v>1260</v>
      </c>
      <c r="CG1" s="88" t="s">
        <v>1261</v>
      </c>
      <c r="CH1" s="88" t="s">
        <v>1262</v>
      </c>
      <c r="CI1" s="88" t="s">
        <v>1263</v>
      </c>
      <c r="CJ1" s="88" t="s">
        <v>1264</v>
      </c>
      <c r="CK1" s="88" t="s">
        <v>1265</v>
      </c>
      <c r="CL1" s="88" t="s">
        <v>1266</v>
      </c>
      <c r="CM1" s="88" t="s">
        <v>1267</v>
      </c>
      <c r="CN1" s="88" t="s">
        <v>1268</v>
      </c>
      <c r="CO1" s="88" t="s">
        <v>1269</v>
      </c>
      <c r="CP1" s="88" t="s">
        <v>1270</v>
      </c>
      <c r="CQ1" s="88" t="s">
        <v>1271</v>
      </c>
      <c r="CR1" s="88" t="s">
        <v>1282</v>
      </c>
      <c r="CS1" s="88" t="s">
        <v>1283</v>
      </c>
      <c r="CT1" s="88" t="s">
        <v>1275</v>
      </c>
      <c r="CU1" s="88" t="s">
        <v>1255</v>
      </c>
      <c r="CV1" s="88" t="s">
        <v>1276</v>
      </c>
      <c r="CW1" s="88" t="s">
        <v>1277</v>
      </c>
      <c r="CX1" s="88" t="s">
        <v>1278</v>
      </c>
      <c r="CY1" s="88" t="s">
        <v>1279</v>
      </c>
      <c r="CZ1" s="88" t="s">
        <v>1272</v>
      </c>
      <c r="DA1" s="88" t="s">
        <v>1280</v>
      </c>
      <c r="DB1" s="88" t="s">
        <v>1281</v>
      </c>
      <c r="DC1" s="88" t="s">
        <v>1273</v>
      </c>
      <c r="DD1" s="88" t="s">
        <v>1274</v>
      </c>
      <c r="DE1" s="88" t="s">
        <v>1284</v>
      </c>
      <c r="DF1" s="88" t="s">
        <v>1285</v>
      </c>
      <c r="DG1" s="88" t="s">
        <v>1286</v>
      </c>
      <c r="DH1" s="88" t="s">
        <v>1287</v>
      </c>
      <c r="DI1" s="88" t="s">
        <v>1288</v>
      </c>
      <c r="DJ1" s="88" t="s">
        <v>1289</v>
      </c>
      <c r="DK1" s="88" t="s">
        <v>1290</v>
      </c>
      <c r="DL1" s="88" t="s">
        <v>1291</v>
      </c>
      <c r="DM1" s="88" t="s">
        <v>1295</v>
      </c>
      <c r="DN1" s="88" t="s">
        <v>1292</v>
      </c>
      <c r="DO1" s="88" t="s">
        <v>1296</v>
      </c>
      <c r="DP1" s="88" t="s">
        <v>1293</v>
      </c>
      <c r="DQ1" s="88" t="s">
        <v>1294</v>
      </c>
    </row>
    <row r="2" spans="1:121" s="88" customFormat="1" ht="21" hidden="1" customHeight="1" x14ac:dyDescent="0.15">
      <c r="A2" s="88">
        <v>4</v>
      </c>
      <c r="B2" s="88" t="str">
        <f>$E$8</f>
        <v/>
      </c>
      <c r="C2" s="88" t="str">
        <f>$L$8</f>
        <v/>
      </c>
      <c r="D2" s="88" t="str">
        <f>$E$10</f>
        <v/>
      </c>
      <c r="E2" s="88" t="str">
        <f>$L$10</f>
        <v/>
      </c>
      <c r="F2" s="88" t="str">
        <f>$G$12</f>
        <v/>
      </c>
      <c r="G2" s="88" t="str">
        <f>$L$12</f>
        <v/>
      </c>
      <c r="H2" s="88" t="str">
        <f>$G$13</f>
        <v/>
      </c>
      <c r="I2" s="88">
        <f>$E$18</f>
        <v>0</v>
      </c>
      <c r="J2" s="88" t="str">
        <f>$E$19</f>
        <v/>
      </c>
      <c r="K2" s="88">
        <f>$D$20</f>
        <v>0</v>
      </c>
      <c r="L2" s="88">
        <v>0</v>
      </c>
      <c r="M2" s="88">
        <f>$E$29</f>
        <v>0</v>
      </c>
      <c r="N2" s="88" t="str">
        <f>$E$31</f>
        <v/>
      </c>
      <c r="O2" s="88">
        <f>$N$32</f>
        <v>0</v>
      </c>
      <c r="P2" s="88">
        <f>$D$35</f>
        <v>0</v>
      </c>
      <c r="Q2" s="88">
        <f>$K$35</f>
        <v>0</v>
      </c>
      <c r="R2" s="88">
        <f>$D$37</f>
        <v>0</v>
      </c>
      <c r="S2" s="88">
        <f>$K$37</f>
        <v>0</v>
      </c>
      <c r="T2" s="88">
        <f>$D$42</f>
        <v>0</v>
      </c>
      <c r="U2" s="88" t="b">
        <v>0</v>
      </c>
      <c r="V2" s="88">
        <f>$D$43</f>
        <v>0</v>
      </c>
      <c r="W2" s="88" t="b">
        <v>0</v>
      </c>
      <c r="X2" s="89">
        <f>$F$44</f>
        <v>0</v>
      </c>
      <c r="Y2" s="88">
        <f>$F$45</f>
        <v>0</v>
      </c>
      <c r="Z2" s="88">
        <f>$D$46</f>
        <v>0</v>
      </c>
      <c r="AA2" s="88">
        <f>$J$46</f>
        <v>0</v>
      </c>
      <c r="AB2" s="88" t="str">
        <f>$O$49</f>
        <v/>
      </c>
      <c r="AC2" s="88">
        <f>$D$52</f>
        <v>0</v>
      </c>
      <c r="AD2" s="88">
        <f>$J$52</f>
        <v>0</v>
      </c>
      <c r="AE2" s="88">
        <f>$D$54</f>
        <v>0</v>
      </c>
      <c r="AF2" s="88">
        <f>$J$54</f>
        <v>0</v>
      </c>
      <c r="AG2" s="88">
        <f>$D$56</f>
        <v>0</v>
      </c>
      <c r="AH2" s="88">
        <f>$J$56</f>
        <v>0</v>
      </c>
      <c r="AI2" s="113">
        <f>$M$56</f>
        <v>0</v>
      </c>
      <c r="AJ2" s="88">
        <f>$Q$59</f>
        <v>0</v>
      </c>
      <c r="AK2" s="88">
        <f>$Q$60</f>
        <v>0</v>
      </c>
      <c r="AL2" s="88">
        <f>$Q$61</f>
        <v>0</v>
      </c>
      <c r="AM2" s="88">
        <f>$Q$62</f>
        <v>0</v>
      </c>
      <c r="AN2" s="88">
        <f>$Q$63</f>
        <v>0</v>
      </c>
      <c r="AO2" s="88">
        <f>$Q$64</f>
        <v>0</v>
      </c>
      <c r="AP2" s="88">
        <f>$Q$65</f>
        <v>0</v>
      </c>
      <c r="AQ2" s="113">
        <f>$Q$66</f>
        <v>0</v>
      </c>
      <c r="AT2" s="113">
        <f>$G$79</f>
        <v>0</v>
      </c>
      <c r="AU2" s="88" t="b">
        <v>0</v>
      </c>
      <c r="AV2" s="88" t="b">
        <v>0</v>
      </c>
      <c r="AW2" s="88" t="b">
        <v>0</v>
      </c>
      <c r="AX2" s="88" t="b">
        <v>0</v>
      </c>
      <c r="AY2" s="88" t="b">
        <v>0</v>
      </c>
      <c r="AZ2" s="88" t="b">
        <v>0</v>
      </c>
      <c r="BA2" s="88" t="b">
        <v>0</v>
      </c>
      <c r="BB2" s="88" t="b">
        <v>0</v>
      </c>
      <c r="BC2" s="88" t="b">
        <v>0</v>
      </c>
      <c r="BD2" s="88" t="b">
        <v>0</v>
      </c>
      <c r="BE2" s="88" t="b">
        <v>0</v>
      </c>
      <c r="BF2" s="88" t="b">
        <v>0</v>
      </c>
      <c r="BG2" s="88" t="b">
        <v>0</v>
      </c>
      <c r="BH2" s="88" t="b">
        <v>0</v>
      </c>
      <c r="BI2" s="88" t="b">
        <v>0</v>
      </c>
      <c r="BJ2" s="88" t="b">
        <v>0</v>
      </c>
      <c r="BL2" s="88" t="b">
        <v>0</v>
      </c>
      <c r="BM2" s="88" t="b">
        <v>0</v>
      </c>
      <c r="BN2" s="88" t="b">
        <v>0</v>
      </c>
      <c r="BO2" s="113"/>
      <c r="BR2" s="88">
        <f>$K$99</f>
        <v>0</v>
      </c>
      <c r="BT2" s="88">
        <f>$D$108</f>
        <v>0</v>
      </c>
      <c r="BV2" s="88">
        <f>$D$109</f>
        <v>0</v>
      </c>
      <c r="BX2" s="89">
        <f>$F$110</f>
        <v>0</v>
      </c>
      <c r="BY2" s="88">
        <f>$F$111</f>
        <v>0</v>
      </c>
      <c r="BZ2" s="88">
        <f>$D$112</f>
        <v>0</v>
      </c>
      <c r="CA2" s="113">
        <f>$J$112</f>
        <v>0</v>
      </c>
      <c r="CB2" s="88" t="str">
        <f>$O$114</f>
        <v/>
      </c>
      <c r="CC2" s="88">
        <f>$D$117</f>
        <v>0</v>
      </c>
      <c r="CD2" s="88">
        <f>$J$117</f>
        <v>0</v>
      </c>
      <c r="CE2" s="88">
        <f>$D$119</f>
        <v>0</v>
      </c>
      <c r="CF2" s="88">
        <f>$J$119</f>
        <v>0</v>
      </c>
      <c r="CG2" s="88">
        <f>$D$121</f>
        <v>0</v>
      </c>
      <c r="CH2" s="88">
        <f>$J$121</f>
        <v>0</v>
      </c>
      <c r="CI2" s="88">
        <f>$M$121</f>
        <v>0</v>
      </c>
      <c r="CJ2" s="88">
        <f>$Q$124</f>
        <v>0</v>
      </c>
      <c r="CK2" s="88">
        <f>$Q$125</f>
        <v>0</v>
      </c>
      <c r="CL2" s="88">
        <f>$Q$126</f>
        <v>0</v>
      </c>
      <c r="CM2" s="88">
        <f>$Q$127</f>
        <v>0</v>
      </c>
      <c r="CN2" s="88">
        <f>$Q$128</f>
        <v>0</v>
      </c>
      <c r="CO2" s="88">
        <f>$Q$129</f>
        <v>0</v>
      </c>
      <c r="CP2" s="88">
        <f>$Q$130</f>
        <v>0</v>
      </c>
      <c r="CQ2" s="88">
        <f>$Q$131</f>
        <v>0</v>
      </c>
      <c r="CS2" s="88" t="str">
        <f>$D$137</f>
        <v/>
      </c>
      <c r="DB2" s="88">
        <f>$E$148</f>
        <v>0</v>
      </c>
      <c r="DE2" s="88">
        <f>$K$156</f>
        <v>0</v>
      </c>
      <c r="DG2" s="88">
        <f>$D$162</f>
        <v>0</v>
      </c>
      <c r="DH2" s="88">
        <f>$D$165</f>
        <v>0</v>
      </c>
      <c r="DM2" s="88">
        <f>$I$172</f>
        <v>0</v>
      </c>
      <c r="DO2" s="88">
        <f>$G$173</f>
        <v>0</v>
      </c>
    </row>
    <row r="3" spans="1:121" ht="9.75" customHeight="1" x14ac:dyDescent="0.15">
      <c r="I3" s="4"/>
      <c r="J3" s="4"/>
      <c r="AP3" s="15"/>
    </row>
    <row r="4" spans="1:121" ht="22.5" x14ac:dyDescent="0.15">
      <c r="B4" s="150" t="s">
        <v>2846</v>
      </c>
      <c r="C4" s="150"/>
      <c r="D4" s="150"/>
      <c r="E4" s="150"/>
      <c r="F4" s="150"/>
      <c r="G4" s="150"/>
      <c r="H4" s="150"/>
      <c r="I4" s="150"/>
      <c r="J4" s="150"/>
      <c r="K4" s="150"/>
      <c r="L4" s="150"/>
      <c r="M4" s="150"/>
      <c r="N4" s="150"/>
      <c r="O4" s="150"/>
      <c r="P4" s="150"/>
      <c r="Q4" s="150"/>
    </row>
    <row r="5" spans="1:121" ht="9" customHeight="1" thickBot="1" x14ac:dyDescent="0.2">
      <c r="B5" s="2"/>
    </row>
    <row r="6" spans="1:121" ht="25.5" thickBot="1" x14ac:dyDescent="0.45">
      <c r="B6" s="151" t="s">
        <v>1098</v>
      </c>
      <c r="C6" s="152"/>
      <c r="D6" s="152"/>
      <c r="E6" s="152"/>
      <c r="F6" s="152"/>
      <c r="G6" s="152"/>
      <c r="H6" s="152"/>
      <c r="I6" s="152"/>
      <c r="J6" s="152"/>
      <c r="K6" s="152"/>
      <c r="L6" s="152"/>
      <c r="M6" s="152"/>
      <c r="N6" s="152"/>
      <c r="O6" s="152"/>
      <c r="P6" s="152"/>
      <c r="Q6" s="93" t="s">
        <v>2842</v>
      </c>
      <c r="R6" s="47"/>
      <c r="T6" s="242" t="s">
        <v>1297</v>
      </c>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4"/>
    </row>
    <row r="7" spans="1:121" ht="5.0999999999999996" customHeight="1" thickBot="1" x14ac:dyDescent="0.2">
      <c r="I7" s="4"/>
      <c r="J7" s="4"/>
      <c r="T7" s="245"/>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7"/>
    </row>
    <row r="8" spans="1:121" ht="19.5" thickBot="1" x14ac:dyDescent="0.2">
      <c r="B8" s="157" t="s">
        <v>8</v>
      </c>
      <c r="C8" s="168"/>
      <c r="D8" s="158"/>
      <c r="E8" s="165" t="str">
        <f>IF(ISBLANK('諸注意(基本情報)'!$D$14),"",'諸注意(基本情報)'!$D$14)</f>
        <v/>
      </c>
      <c r="F8" s="166"/>
      <c r="G8" s="166"/>
      <c r="H8" s="166"/>
      <c r="I8" s="166"/>
      <c r="J8" s="157" t="s">
        <v>9</v>
      </c>
      <c r="K8" s="158"/>
      <c r="L8" s="165" t="str">
        <f>IF(ISBLANK('諸注意(基本情報)'!$J$14),"",'諸注意(基本情報)'!$J$14)</f>
        <v/>
      </c>
      <c r="M8" s="166"/>
      <c r="N8" s="166"/>
      <c r="O8" s="166"/>
      <c r="P8" s="166"/>
      <c r="Q8" s="167"/>
      <c r="T8" s="178"/>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248"/>
    </row>
    <row r="9" spans="1:121" ht="5.0999999999999996" customHeight="1" thickBot="1" x14ac:dyDescent="0.2">
      <c r="I9" s="4"/>
      <c r="J9" s="4"/>
      <c r="L9" s="20"/>
      <c r="AP9" s="15"/>
    </row>
    <row r="10" spans="1:121" ht="19.5" thickBot="1" x14ac:dyDescent="0.2">
      <c r="B10" s="157" t="s">
        <v>10</v>
      </c>
      <c r="C10" s="168"/>
      <c r="D10" s="158"/>
      <c r="E10" s="173" t="str">
        <f>IF(ISBLANK('諸注意(基本情報)'!$D$16),"",'諸注意(基本情報)'!$D$16)</f>
        <v/>
      </c>
      <c r="F10" s="174"/>
      <c r="G10" s="174"/>
      <c r="H10" s="174"/>
      <c r="I10" s="174"/>
      <c r="J10" s="157" t="s">
        <v>11</v>
      </c>
      <c r="K10" s="158"/>
      <c r="L10" s="173" t="str">
        <f>IF(ISBLANK('諸注意(基本情報)'!$J$16),"",'諸注意(基本情報)'!$J$16)</f>
        <v/>
      </c>
      <c r="M10" s="174"/>
      <c r="N10" s="174"/>
      <c r="O10" s="174"/>
      <c r="P10" s="174"/>
      <c r="Q10" s="175"/>
      <c r="AP10" s="15"/>
    </row>
    <row r="11" spans="1:121" ht="5.0999999999999996" customHeight="1" thickBot="1" x14ac:dyDescent="0.2">
      <c r="D11" s="18"/>
      <c r="I11" s="4"/>
      <c r="J11" s="4"/>
      <c r="AP11" s="15"/>
    </row>
    <row r="12" spans="1:121" ht="19.5" thickBot="1" x14ac:dyDescent="0.2">
      <c r="B12" s="139" t="s">
        <v>12</v>
      </c>
      <c r="C12" s="218"/>
      <c r="D12" s="140"/>
      <c r="E12" s="275" t="s">
        <v>13</v>
      </c>
      <c r="F12" s="276"/>
      <c r="G12" s="173" t="str">
        <f>IF(ISBLANK('諸注意(基本情報)'!$E$18),"",'諸注意(基本情報)'!$E$18)</f>
        <v/>
      </c>
      <c r="H12" s="174"/>
      <c r="I12" s="175"/>
      <c r="J12" s="269" t="s">
        <v>14</v>
      </c>
      <c r="K12" s="244"/>
      <c r="L12" s="270" t="str">
        <f>IF(ISBLANK('諸注意(基本情報)'!$J$18),"",'諸注意(基本情報)'!$J$18)</f>
        <v/>
      </c>
      <c r="M12" s="271"/>
      <c r="N12" s="271"/>
      <c r="O12" s="271"/>
      <c r="P12" s="271"/>
      <c r="Q12" s="272"/>
      <c r="AP12" s="15"/>
    </row>
    <row r="13" spans="1:121" ht="19.5" thickBot="1" x14ac:dyDescent="0.2">
      <c r="B13" s="141"/>
      <c r="C13" s="219"/>
      <c r="D13" s="142"/>
      <c r="E13" s="127" t="s">
        <v>15</v>
      </c>
      <c r="F13" s="128"/>
      <c r="G13" s="173" t="str">
        <f>IF(ISBLANK('諸注意(基本情報)'!$E$19),"",'諸注意(基本情報)'!$E$19)</f>
        <v/>
      </c>
      <c r="H13" s="174"/>
      <c r="I13" s="174"/>
      <c r="J13" s="174"/>
      <c r="K13" s="174"/>
      <c r="L13" s="174"/>
      <c r="M13" s="174"/>
      <c r="N13" s="174"/>
      <c r="O13" s="174"/>
      <c r="P13" s="174"/>
      <c r="Q13" s="175"/>
      <c r="AP13" s="15"/>
    </row>
    <row r="14" spans="1:121" ht="6" customHeight="1" x14ac:dyDescent="0.15">
      <c r="AP14" s="15"/>
    </row>
    <row r="15" spans="1:121" x14ac:dyDescent="0.15">
      <c r="B15" s="1" t="s">
        <v>1042</v>
      </c>
      <c r="AP15" s="15"/>
    </row>
    <row r="16" spans="1:121" x14ac:dyDescent="0.15">
      <c r="C16" s="1" t="s">
        <v>2763</v>
      </c>
      <c r="AP16" s="15"/>
    </row>
    <row r="17" spans="2:42" ht="6" customHeight="1" thickBot="1" x14ac:dyDescent="0.2">
      <c r="D17" s="11"/>
      <c r="E17" s="11"/>
      <c r="AP17" s="15"/>
    </row>
    <row r="18" spans="2:42" ht="19.5" thickBot="1" x14ac:dyDescent="0.2">
      <c r="B18" s="29" t="s">
        <v>952</v>
      </c>
      <c r="C18" s="1" t="s">
        <v>2819</v>
      </c>
      <c r="D18" s="117" t="s">
        <v>2820</v>
      </c>
      <c r="E18" s="114"/>
      <c r="F18" s="118" t="s">
        <v>2821</v>
      </c>
      <c r="G18" s="119"/>
      <c r="H18" s="111"/>
      <c r="I18" s="111"/>
      <c r="J18" s="111"/>
      <c r="K18" s="111"/>
      <c r="L18" s="111"/>
      <c r="M18" s="111"/>
      <c r="N18" s="111"/>
      <c r="O18" s="111"/>
      <c r="P18" s="115"/>
      <c r="Q18" s="116"/>
      <c r="AP18" s="15"/>
    </row>
    <row r="19" spans="2:42" ht="19.5" thickBot="1" x14ac:dyDescent="0.2">
      <c r="B19" s="29" t="s">
        <v>953</v>
      </c>
      <c r="C19" s="1" t="s">
        <v>1099</v>
      </c>
      <c r="D19" s="110"/>
      <c r="E19" s="146" t="str">
        <f>IF(ISERROR(VLOOKUP(D19,選択リスト!$D$2:$E$3,2,FALSE)),"",(VLOOKUP(D19,選択リスト!$D$2:$E$3,2,FALSE)))</f>
        <v/>
      </c>
      <c r="F19" s="172"/>
      <c r="M19" s="12"/>
      <c r="N19" s="75"/>
      <c r="AP19" s="15"/>
    </row>
    <row r="20" spans="2:42" ht="19.5" thickBot="1" x14ac:dyDescent="0.2">
      <c r="B20" s="29" t="s">
        <v>954</v>
      </c>
      <c r="C20" s="13" t="s">
        <v>2818</v>
      </c>
      <c r="D20" s="143"/>
      <c r="E20" s="144"/>
      <c r="F20" s="112" t="s">
        <v>2822</v>
      </c>
      <c r="G20" s="119"/>
      <c r="H20" s="111"/>
      <c r="I20" s="111"/>
      <c r="J20" s="111"/>
      <c r="K20" s="111"/>
      <c r="L20" s="111"/>
      <c r="M20" s="111"/>
      <c r="N20" s="120"/>
      <c r="O20" s="116"/>
      <c r="P20" s="116"/>
      <c r="Q20" s="116"/>
      <c r="AP20" s="15"/>
    </row>
    <row r="21" spans="2:42" ht="5.25" customHeight="1" x14ac:dyDescent="0.15">
      <c r="B21" s="29"/>
      <c r="AP21" s="15"/>
    </row>
    <row r="22" spans="2:42" ht="7.5" customHeight="1" x14ac:dyDescent="0.15">
      <c r="AP22" s="15"/>
    </row>
    <row r="23" spans="2:42" x14ac:dyDescent="0.15">
      <c r="B23" s="1" t="s">
        <v>1029</v>
      </c>
      <c r="C23" s="1" t="s">
        <v>1030</v>
      </c>
      <c r="AP23" s="15"/>
    </row>
    <row r="24" spans="2:42" x14ac:dyDescent="0.15">
      <c r="C24" s="1" t="s">
        <v>1031</v>
      </c>
      <c r="J24" s="1" t="s">
        <v>1037</v>
      </c>
      <c r="AP24" s="15"/>
    </row>
    <row r="25" spans="2:42" x14ac:dyDescent="0.15">
      <c r="C25" s="1" t="s">
        <v>1032</v>
      </c>
      <c r="J25" s="1" t="s">
        <v>1038</v>
      </c>
      <c r="AP25" s="15"/>
    </row>
    <row r="26" spans="2:42" x14ac:dyDescent="0.15">
      <c r="C26" s="1" t="s">
        <v>1033</v>
      </c>
      <c r="J26" s="1" t="s">
        <v>1039</v>
      </c>
      <c r="AP26" s="15"/>
    </row>
    <row r="27" spans="2:42" x14ac:dyDescent="0.15">
      <c r="C27" s="1" t="s">
        <v>1034</v>
      </c>
      <c r="J27" s="1" t="s">
        <v>1040</v>
      </c>
      <c r="AP27" s="15"/>
    </row>
    <row r="28" spans="2:42" x14ac:dyDescent="0.15">
      <c r="C28" s="1" t="s">
        <v>1041</v>
      </c>
      <c r="J28" s="1" t="s">
        <v>1035</v>
      </c>
      <c r="AP28" s="15"/>
    </row>
    <row r="29" spans="2:42" x14ac:dyDescent="0.15">
      <c r="C29" s="1" t="s">
        <v>1036</v>
      </c>
      <c r="D29" s="29" t="s">
        <v>1018</v>
      </c>
      <c r="E29" s="164"/>
      <c r="F29" s="185"/>
      <c r="G29" s="185"/>
      <c r="H29" s="185"/>
      <c r="I29" s="186"/>
      <c r="J29" s="1" t="s">
        <v>969</v>
      </c>
      <c r="AP29" s="15"/>
    </row>
    <row r="30" spans="2:42" ht="7.5" customHeight="1" thickBot="1" x14ac:dyDescent="0.2">
      <c r="AP30" s="15"/>
    </row>
    <row r="31" spans="2:42" ht="19.5" customHeight="1" thickBot="1" x14ac:dyDescent="0.2">
      <c r="B31" s="29" t="s">
        <v>941</v>
      </c>
      <c r="C31" s="1" t="s">
        <v>916</v>
      </c>
      <c r="D31" s="65"/>
      <c r="E31" s="254" t="str">
        <f>IF(ISERROR(VLOOKUP(D31,選択リスト!$F$2:$G$7,2,FALSE)),"",(VLOOKUP(D31,選択リスト!$F$2:$G$7,2,FALSE)))</f>
        <v/>
      </c>
      <c r="F31" s="255"/>
      <c r="G31" s="255"/>
      <c r="H31" s="255"/>
      <c r="I31" s="256"/>
      <c r="J31" s="34" t="str">
        <f>IF($D$31=6,"【","")</f>
        <v/>
      </c>
      <c r="K31" s="268"/>
      <c r="L31" s="268"/>
      <c r="M31" s="268"/>
      <c r="N31" s="268"/>
      <c r="O31" s="268"/>
      <c r="P31" s="268"/>
      <c r="Q31" s="10" t="str">
        <f>IF($D$31=6,"】","")</f>
        <v/>
      </c>
      <c r="R31" s="9"/>
      <c r="AP31" s="15"/>
    </row>
    <row r="32" spans="2:42" ht="19.5" thickBot="1" x14ac:dyDescent="0.2">
      <c r="B32" s="29" t="s">
        <v>956</v>
      </c>
      <c r="C32" s="1" t="s">
        <v>1026</v>
      </c>
      <c r="N32" s="66"/>
      <c r="O32" s="48" t="s">
        <v>957</v>
      </c>
      <c r="AP32" s="15"/>
    </row>
    <row r="33" spans="2:42" ht="6.95" customHeight="1" x14ac:dyDescent="0.15">
      <c r="B33" s="29"/>
      <c r="AP33" s="15"/>
    </row>
    <row r="34" spans="2:42" ht="19.5" thickBot="1" x14ac:dyDescent="0.2">
      <c r="B34" s="29" t="s">
        <v>958</v>
      </c>
      <c r="C34" s="1" t="s">
        <v>1096</v>
      </c>
      <c r="AP34" s="15"/>
    </row>
    <row r="35" spans="2:42" ht="19.5" thickBot="1" x14ac:dyDescent="0.2">
      <c r="B35" s="35"/>
      <c r="C35" s="14"/>
      <c r="D35" s="143"/>
      <c r="E35" s="144"/>
      <c r="F35" s="144"/>
      <c r="G35" s="144"/>
      <c r="H35" s="144"/>
      <c r="I35" s="145"/>
      <c r="J35" s="14"/>
      <c r="K35" s="143"/>
      <c r="L35" s="144"/>
      <c r="M35" s="144"/>
      <c r="N35" s="144"/>
      <c r="O35" s="144"/>
      <c r="P35" s="144"/>
      <c r="Q35" s="145"/>
      <c r="AP35" s="15"/>
    </row>
    <row r="36" spans="2:42" ht="6.95" customHeight="1" thickBot="1" x14ac:dyDescent="0.2">
      <c r="B36" s="35"/>
      <c r="C36" s="13"/>
      <c r="D36" s="13"/>
      <c r="E36" s="13"/>
      <c r="F36" s="13"/>
      <c r="G36" s="13"/>
      <c r="H36" s="13"/>
      <c r="I36" s="13"/>
      <c r="J36" s="13"/>
      <c r="K36" s="13"/>
      <c r="L36" s="13"/>
      <c r="M36" s="13"/>
      <c r="N36" s="13"/>
      <c r="O36" s="13"/>
      <c r="AP36" s="15"/>
    </row>
    <row r="37" spans="2:42" ht="19.5" thickBot="1" x14ac:dyDescent="0.2">
      <c r="B37" s="13"/>
      <c r="C37" s="14"/>
      <c r="D37" s="143"/>
      <c r="E37" s="144"/>
      <c r="F37" s="144"/>
      <c r="G37" s="144"/>
      <c r="H37" s="144"/>
      <c r="I37" s="145"/>
      <c r="J37" s="14"/>
      <c r="K37" s="143"/>
      <c r="L37" s="144"/>
      <c r="M37" s="144"/>
      <c r="N37" s="144"/>
      <c r="O37" s="144"/>
      <c r="P37" s="144"/>
      <c r="Q37" s="145"/>
      <c r="AP37" s="15"/>
    </row>
    <row r="38" spans="2:42" ht="6.95" customHeight="1" x14ac:dyDescent="0.15">
      <c r="AP38" s="15"/>
    </row>
    <row r="39" spans="2:42" x14ac:dyDescent="0.15">
      <c r="B39" s="1" t="s">
        <v>1027</v>
      </c>
      <c r="AP39" s="15"/>
    </row>
    <row r="40" spans="2:42" ht="7.5" customHeight="1" x14ac:dyDescent="0.15">
      <c r="D40" s="13"/>
      <c r="E40" s="129"/>
      <c r="F40" s="129"/>
      <c r="AP40" s="15"/>
    </row>
    <row r="41" spans="2:42" ht="19.5" thickBot="1" x14ac:dyDescent="0.2">
      <c r="B41" s="1" t="s">
        <v>952</v>
      </c>
      <c r="C41" s="1" t="s">
        <v>2823</v>
      </c>
      <c r="D41" s="5"/>
      <c r="E41" s="5"/>
    </row>
    <row r="42" spans="2:42" ht="19.5" thickBot="1" x14ac:dyDescent="0.2">
      <c r="C42" s="1" t="s">
        <v>1172</v>
      </c>
      <c r="D42" s="266"/>
      <c r="E42" s="267"/>
      <c r="F42" s="48" t="s">
        <v>959</v>
      </c>
      <c r="I42" s="1" t="s">
        <v>1044</v>
      </c>
      <c r="L42" s="75" t="b">
        <v>1</v>
      </c>
      <c r="M42" s="75" t="b">
        <v>0</v>
      </c>
    </row>
    <row r="43" spans="2:42" ht="19.5" thickBot="1" x14ac:dyDescent="0.2">
      <c r="C43" s="1" t="s">
        <v>1173</v>
      </c>
      <c r="D43" s="266"/>
      <c r="E43" s="267"/>
      <c r="F43" s="48" t="s">
        <v>959</v>
      </c>
      <c r="I43" s="1" t="s">
        <v>1044</v>
      </c>
      <c r="L43" s="75" t="b">
        <v>1</v>
      </c>
      <c r="M43" s="75" t="b">
        <v>0</v>
      </c>
    </row>
    <row r="44" spans="2:42" ht="19.5" thickBot="1" x14ac:dyDescent="0.2">
      <c r="C44" s="1" t="s">
        <v>1174</v>
      </c>
      <c r="D44" s="264" t="s">
        <v>1171</v>
      </c>
      <c r="E44" s="265"/>
      <c r="F44" s="77"/>
    </row>
    <row r="45" spans="2:42" ht="19.5" thickBot="1" x14ac:dyDescent="0.2">
      <c r="C45" s="1" t="s">
        <v>1175</v>
      </c>
      <c r="D45" s="264" t="s">
        <v>1043</v>
      </c>
      <c r="E45" s="265"/>
      <c r="F45" s="77"/>
    </row>
    <row r="46" spans="2:42" ht="19.5" thickBot="1" x14ac:dyDescent="0.2">
      <c r="C46" s="1" t="s">
        <v>1017</v>
      </c>
      <c r="D46" s="266"/>
      <c r="E46" s="267"/>
      <c r="F46" s="48" t="s">
        <v>959</v>
      </c>
      <c r="H46" s="125" t="s">
        <v>960</v>
      </c>
      <c r="J46" s="249"/>
      <c r="K46" s="250"/>
      <c r="L46" s="250"/>
      <c r="M46" s="250"/>
      <c r="N46" s="250"/>
      <c r="O46" s="251"/>
      <c r="P46" s="1" t="s">
        <v>969</v>
      </c>
    </row>
    <row r="47" spans="2:42" ht="9" customHeight="1" x14ac:dyDescent="0.15">
      <c r="D47" s="11"/>
      <c r="E47" s="11"/>
    </row>
    <row r="48" spans="2:42" ht="9" customHeight="1" thickBot="1" x14ac:dyDescent="0.2">
      <c r="D48" s="11"/>
      <c r="E48" s="11"/>
    </row>
    <row r="49" spans="2:20" ht="23.25" customHeight="1" thickBot="1" x14ac:dyDescent="0.2">
      <c r="B49" s="1" t="s">
        <v>1071</v>
      </c>
      <c r="C49" s="1" t="s">
        <v>1045</v>
      </c>
      <c r="N49" s="122"/>
      <c r="O49" s="146" t="str">
        <f>IF(ISERROR(VLOOKUP(N49,選択リスト!$M$2:$N$9,2,FALSE)),"",VLOOKUP(N49,選択リスト!$M$2:$N$9,2,FALSE))</f>
        <v/>
      </c>
      <c r="P49" s="172"/>
    </row>
    <row r="50" spans="2:20" ht="6.75" customHeight="1" x14ac:dyDescent="0.15">
      <c r="D50" s="11"/>
      <c r="E50" s="11"/>
    </row>
    <row r="51" spans="2:20" ht="19.5" thickBot="1" x14ac:dyDescent="0.2">
      <c r="B51" s="1" t="s">
        <v>939</v>
      </c>
      <c r="C51" s="1" t="s">
        <v>1304</v>
      </c>
      <c r="T51" s="78"/>
    </row>
    <row r="52" spans="2:20" ht="19.5" thickBot="1" x14ac:dyDescent="0.2">
      <c r="C52" s="1" t="s">
        <v>1100</v>
      </c>
      <c r="D52" s="130"/>
      <c r="E52" s="5"/>
      <c r="H52" s="204" t="s">
        <v>1101</v>
      </c>
      <c r="I52" s="252"/>
      <c r="J52" s="130"/>
      <c r="T52" s="78"/>
    </row>
    <row r="53" spans="2:20" ht="5.25" customHeight="1" thickBot="1" x14ac:dyDescent="0.2">
      <c r="E53" s="5"/>
      <c r="T53" s="78"/>
    </row>
    <row r="54" spans="2:20" ht="19.5" thickBot="1" x14ac:dyDescent="0.2">
      <c r="C54" s="1" t="s">
        <v>1102</v>
      </c>
      <c r="D54" s="130"/>
      <c r="E54" s="5"/>
      <c r="H54" s="204" t="s">
        <v>1103</v>
      </c>
      <c r="I54" s="252"/>
      <c r="J54" s="130"/>
      <c r="T54" s="79"/>
    </row>
    <row r="55" spans="2:20" ht="5.25" customHeight="1" thickBot="1" x14ac:dyDescent="0.2">
      <c r="E55" s="5"/>
      <c r="T55" s="78"/>
    </row>
    <row r="56" spans="2:20" ht="19.5" thickBot="1" x14ac:dyDescent="0.2">
      <c r="C56" s="1" t="s">
        <v>1104</v>
      </c>
      <c r="D56" s="130"/>
      <c r="E56" s="5"/>
      <c r="H56" s="226" t="s">
        <v>1105</v>
      </c>
      <c r="I56" s="253"/>
      <c r="J56" s="130"/>
      <c r="L56" s="37" t="s">
        <v>1176</v>
      </c>
      <c r="M56" s="131">
        <f>IF(ISERROR(SUM(D52,D54,D56,J52,J54,J56)),"",(SUM(D52,D54,D56,J52,J54,J56)))</f>
        <v>0</v>
      </c>
      <c r="T56" s="79"/>
    </row>
    <row r="57" spans="2:20" ht="5.25" customHeight="1" x14ac:dyDescent="0.15">
      <c r="E57" s="11"/>
      <c r="T57" s="78"/>
    </row>
    <row r="58" spans="2:20" ht="19.5" thickBot="1" x14ac:dyDescent="0.2">
      <c r="B58" s="1" t="s">
        <v>1029</v>
      </c>
      <c r="C58" s="1" t="s">
        <v>1305</v>
      </c>
    </row>
    <row r="59" spans="2:20" ht="19.5" thickBot="1" x14ac:dyDescent="0.2">
      <c r="C59" s="204" t="s">
        <v>1177</v>
      </c>
      <c r="D59" s="204"/>
      <c r="E59" s="204"/>
      <c r="F59" s="204"/>
      <c r="G59" s="204"/>
      <c r="H59" s="204"/>
      <c r="I59" s="204"/>
      <c r="J59" s="204"/>
      <c r="K59" s="204"/>
      <c r="L59" s="204"/>
      <c r="M59" s="204"/>
      <c r="N59" s="204"/>
      <c r="O59" s="204"/>
      <c r="Q59" s="130"/>
      <c r="T59" s="81"/>
    </row>
    <row r="60" spans="2:20" ht="19.5" thickBot="1" x14ac:dyDescent="0.2">
      <c r="C60" s="204" t="s">
        <v>1178</v>
      </c>
      <c r="D60" s="204"/>
      <c r="E60" s="204"/>
      <c r="F60" s="204"/>
      <c r="G60" s="204"/>
      <c r="H60" s="204"/>
      <c r="I60" s="204"/>
      <c r="J60" s="204"/>
      <c r="K60" s="204"/>
      <c r="L60" s="204"/>
      <c r="M60" s="204"/>
      <c r="N60" s="204"/>
      <c r="O60" s="204"/>
      <c r="P60" s="252"/>
      <c r="Q60" s="130"/>
      <c r="T60" s="82"/>
    </row>
    <row r="61" spans="2:20" ht="19.5" thickBot="1" x14ac:dyDescent="0.2">
      <c r="C61" s="204" t="s">
        <v>1179</v>
      </c>
      <c r="D61" s="204"/>
      <c r="E61" s="204"/>
      <c r="F61" s="204"/>
      <c r="G61" s="204"/>
      <c r="H61" s="204"/>
      <c r="I61" s="204"/>
      <c r="J61" s="204"/>
      <c r="K61" s="204"/>
      <c r="L61" s="204"/>
      <c r="M61" s="204"/>
      <c r="N61" s="204"/>
      <c r="O61" s="204"/>
      <c r="Q61" s="130"/>
      <c r="T61" s="82"/>
    </row>
    <row r="62" spans="2:20" ht="19.5" thickBot="1" x14ac:dyDescent="0.2">
      <c r="C62" s="204" t="s">
        <v>1180</v>
      </c>
      <c r="D62" s="204"/>
      <c r="E62" s="204"/>
      <c r="F62" s="204"/>
      <c r="G62" s="204"/>
      <c r="H62" s="204"/>
      <c r="I62" s="204"/>
      <c r="J62" s="204"/>
      <c r="K62" s="204"/>
      <c r="L62" s="204"/>
      <c r="M62" s="204"/>
      <c r="N62" s="204"/>
      <c r="O62" s="204"/>
      <c r="Q62" s="130"/>
      <c r="T62" s="82"/>
    </row>
    <row r="63" spans="2:20" ht="19.5" thickBot="1" x14ac:dyDescent="0.2">
      <c r="C63" s="204" t="s">
        <v>1181</v>
      </c>
      <c r="D63" s="204"/>
      <c r="E63" s="204"/>
      <c r="F63" s="204"/>
      <c r="G63" s="204"/>
      <c r="H63" s="204"/>
      <c r="I63" s="204"/>
      <c r="J63" s="204"/>
      <c r="K63" s="204"/>
      <c r="L63" s="204"/>
      <c r="M63" s="204"/>
      <c r="N63" s="204"/>
      <c r="O63" s="204"/>
      <c r="Q63" s="130"/>
    </row>
    <row r="64" spans="2:20" ht="19.5" thickBot="1" x14ac:dyDescent="0.2">
      <c r="C64" s="204" t="s">
        <v>1182</v>
      </c>
      <c r="D64" s="204"/>
      <c r="E64" s="204"/>
      <c r="F64" s="204"/>
      <c r="G64" s="204"/>
      <c r="H64" s="204"/>
      <c r="I64" s="204"/>
      <c r="J64" s="204"/>
      <c r="K64" s="204"/>
      <c r="L64" s="204"/>
      <c r="M64" s="204"/>
      <c r="N64" s="204"/>
      <c r="O64" s="204"/>
      <c r="Q64" s="130"/>
    </row>
    <row r="65" spans="2:17" ht="19.5" thickBot="1" x14ac:dyDescent="0.2">
      <c r="C65" s="204" t="s">
        <v>1183</v>
      </c>
      <c r="D65" s="204"/>
      <c r="E65" s="204"/>
      <c r="F65" s="204"/>
      <c r="G65" s="204"/>
      <c r="H65" s="204"/>
      <c r="I65" s="204"/>
      <c r="J65" s="204"/>
      <c r="K65" s="204"/>
      <c r="L65" s="204"/>
      <c r="M65" s="204"/>
      <c r="N65" s="204"/>
      <c r="O65" s="204"/>
      <c r="Q65" s="132"/>
    </row>
    <row r="66" spans="2:17" ht="20.25" thickTop="1" thickBot="1" x14ac:dyDescent="0.2">
      <c r="C66" s="37"/>
      <c r="M66" s="37"/>
      <c r="N66" s="37" t="s">
        <v>1176</v>
      </c>
      <c r="Q66" s="133">
        <f>SUM(Q59:Q65)</f>
        <v>0</v>
      </c>
    </row>
    <row r="67" spans="2:17" ht="6" customHeight="1" x14ac:dyDescent="0.15"/>
    <row r="68" spans="2:17" x14ac:dyDescent="0.15">
      <c r="B68" s="1" t="s">
        <v>941</v>
      </c>
      <c r="C68" s="1" t="s">
        <v>1184</v>
      </c>
    </row>
    <row r="69" spans="2:17" x14ac:dyDescent="0.15">
      <c r="C69" s="1" t="s">
        <v>1106</v>
      </c>
      <c r="E69" s="29"/>
      <c r="J69" s="29"/>
    </row>
    <row r="70" spans="2:17" x14ac:dyDescent="0.15">
      <c r="C70" s="1" t="s">
        <v>2773</v>
      </c>
      <c r="E70" s="29"/>
      <c r="J70" s="29"/>
    </row>
    <row r="71" spans="2:17" ht="10.5" customHeight="1" x14ac:dyDescent="0.15">
      <c r="E71" s="29"/>
      <c r="J71" s="29"/>
    </row>
    <row r="72" spans="2:17" x14ac:dyDescent="0.15">
      <c r="C72" s="1" t="s">
        <v>2774</v>
      </c>
      <c r="D72" s="123"/>
      <c r="E72" s="97" t="s">
        <v>1123</v>
      </c>
      <c r="F72" s="97"/>
      <c r="G72" s="124"/>
      <c r="H72" s="97" t="s">
        <v>1124</v>
      </c>
      <c r="I72" s="97"/>
      <c r="J72" s="45"/>
      <c r="K72" s="29"/>
    </row>
    <row r="73" spans="2:17" ht="7.5" customHeight="1" x14ac:dyDescent="0.15"/>
    <row r="74" spans="2:17" ht="21.75" customHeight="1" x14ac:dyDescent="0.15">
      <c r="C74" s="1" t="s">
        <v>2775</v>
      </c>
    </row>
    <row r="75" spans="2:17" x14ac:dyDescent="0.15">
      <c r="C75" s="1" t="s">
        <v>2776</v>
      </c>
      <c r="F75" s="29"/>
      <c r="K75" s="29"/>
    </row>
    <row r="76" spans="2:17" x14ac:dyDescent="0.15">
      <c r="C76" s="1" t="s">
        <v>2777</v>
      </c>
      <c r="F76" s="29"/>
      <c r="K76" s="29"/>
    </row>
    <row r="77" spans="2:17" x14ac:dyDescent="0.15">
      <c r="C77" s="1" t="s">
        <v>2778</v>
      </c>
      <c r="F77" s="29"/>
      <c r="K77" s="29"/>
    </row>
    <row r="78" spans="2:17" x14ac:dyDescent="0.15">
      <c r="C78" s="1" t="s">
        <v>2779</v>
      </c>
      <c r="F78" s="29"/>
    </row>
    <row r="79" spans="2:17" x14ac:dyDescent="0.15">
      <c r="C79" s="1" t="s">
        <v>2780</v>
      </c>
      <c r="E79" s="14"/>
      <c r="F79" s="99" t="s">
        <v>1018</v>
      </c>
      <c r="G79" s="249"/>
      <c r="H79" s="250"/>
      <c r="I79" s="250"/>
      <c r="J79" s="250"/>
      <c r="K79" s="251"/>
      <c r="L79" s="29" t="s">
        <v>2772</v>
      </c>
      <c r="M79" s="134"/>
      <c r="N79" s="135"/>
      <c r="O79" s="135"/>
      <c r="P79" s="136"/>
      <c r="Q79" s="116"/>
    </row>
    <row r="81" spans="2:17" x14ac:dyDescent="0.15">
      <c r="B81" s="1" t="s">
        <v>956</v>
      </c>
      <c r="C81" s="1" t="s">
        <v>1185</v>
      </c>
    </row>
    <row r="82" spans="2:17" x14ac:dyDescent="0.15">
      <c r="C82" s="1" t="s">
        <v>1046</v>
      </c>
    </row>
    <row r="83" spans="2:17" x14ac:dyDescent="0.15">
      <c r="C83" s="1" t="s">
        <v>1053</v>
      </c>
      <c r="E83" s="39"/>
      <c r="F83" s="22" t="s">
        <v>1054</v>
      </c>
      <c r="G83" s="22"/>
      <c r="H83" s="22"/>
      <c r="I83" s="22"/>
      <c r="J83" s="41"/>
      <c r="K83" s="22" t="s">
        <v>1055</v>
      </c>
      <c r="L83" s="22"/>
      <c r="M83" s="22"/>
      <c r="N83" s="41"/>
      <c r="O83" s="22" t="s">
        <v>1056</v>
      </c>
      <c r="P83" s="22"/>
      <c r="Q83" s="24"/>
    </row>
    <row r="84" spans="2:17" x14ac:dyDescent="0.15">
      <c r="C84" s="46" t="s">
        <v>963</v>
      </c>
      <c r="E84" s="42"/>
      <c r="F84" s="20" t="s">
        <v>1057</v>
      </c>
      <c r="G84" s="20"/>
      <c r="H84" s="20"/>
      <c r="I84" s="20"/>
      <c r="J84" s="40"/>
      <c r="K84" s="20" t="s">
        <v>1058</v>
      </c>
      <c r="L84" s="20"/>
      <c r="M84" s="20"/>
      <c r="N84" s="40"/>
      <c r="O84" s="20" t="s">
        <v>1059</v>
      </c>
      <c r="P84" s="20"/>
      <c r="Q84" s="38"/>
    </row>
    <row r="85" spans="2:17" x14ac:dyDescent="0.15">
      <c r="C85" s="46" t="s">
        <v>962</v>
      </c>
      <c r="E85" s="42"/>
      <c r="F85" s="20" t="s">
        <v>1060</v>
      </c>
      <c r="G85" s="20"/>
      <c r="H85" s="20"/>
      <c r="I85" s="20"/>
      <c r="J85" s="40"/>
      <c r="K85" s="20" t="s">
        <v>1061</v>
      </c>
      <c r="L85" s="20"/>
      <c r="M85" s="20"/>
      <c r="N85" s="40"/>
      <c r="O85" s="20" t="s">
        <v>1062</v>
      </c>
      <c r="P85" s="20"/>
      <c r="Q85" s="38"/>
    </row>
    <row r="86" spans="2:17" x14ac:dyDescent="0.15">
      <c r="B86" s="20"/>
      <c r="E86" s="43"/>
      <c r="F86" s="27" t="s">
        <v>1063</v>
      </c>
      <c r="G86" s="27"/>
      <c r="H86" s="27"/>
      <c r="I86" s="27"/>
      <c r="J86" s="126"/>
      <c r="K86" s="27" t="s">
        <v>1064</v>
      </c>
      <c r="L86" s="27"/>
      <c r="M86" s="27"/>
      <c r="N86" s="27"/>
      <c r="O86" s="27"/>
      <c r="P86" s="27"/>
      <c r="Q86" s="28"/>
    </row>
    <row r="87" spans="2:17" x14ac:dyDescent="0.15">
      <c r="B87" s="40"/>
      <c r="C87" s="1" t="s">
        <v>1047</v>
      </c>
    </row>
    <row r="88" spans="2:17" x14ac:dyDescent="0.15">
      <c r="B88" s="40"/>
      <c r="C88" s="1" t="s">
        <v>1048</v>
      </c>
    </row>
    <row r="89" spans="2:17" x14ac:dyDescent="0.15">
      <c r="B89" s="40"/>
      <c r="C89" s="1" t="s">
        <v>1049</v>
      </c>
      <c r="D89" s="29" t="s">
        <v>961</v>
      </c>
      <c r="E89" s="164"/>
      <c r="F89" s="185"/>
      <c r="G89" s="185"/>
      <c r="H89" s="185"/>
      <c r="I89" s="185"/>
      <c r="J89" s="185"/>
      <c r="K89" s="185"/>
      <c r="L89" s="185"/>
      <c r="M89" s="185"/>
      <c r="N89" s="185"/>
      <c r="O89" s="186"/>
      <c r="P89" s="1" t="s">
        <v>968</v>
      </c>
    </row>
    <row r="90" spans="2:17" x14ac:dyDescent="0.15">
      <c r="B90" s="40"/>
      <c r="C90" s="1" t="s">
        <v>1050</v>
      </c>
    </row>
    <row r="91" spans="2:17" x14ac:dyDescent="0.15">
      <c r="B91" s="40"/>
      <c r="C91" s="1" t="s">
        <v>1051</v>
      </c>
    </row>
    <row r="92" spans="2:17" x14ac:dyDescent="0.15">
      <c r="B92" s="40"/>
      <c r="C92" s="1" t="s">
        <v>1052</v>
      </c>
      <c r="D92" s="164"/>
      <c r="E92" s="185"/>
      <c r="F92" s="185"/>
      <c r="G92" s="185"/>
      <c r="H92" s="185"/>
      <c r="I92" s="185"/>
      <c r="J92" s="185"/>
      <c r="K92" s="185"/>
      <c r="L92" s="185"/>
      <c r="M92" s="185"/>
      <c r="N92" s="185"/>
      <c r="O92" s="186"/>
      <c r="P92" s="1" t="s">
        <v>968</v>
      </c>
    </row>
    <row r="93" spans="2:17" ht="7.5" customHeight="1" x14ac:dyDescent="0.15"/>
    <row r="94" spans="2:17" ht="7.5" customHeight="1" x14ac:dyDescent="0.15"/>
    <row r="95" spans="2:17" x14ac:dyDescent="0.15">
      <c r="B95" s="1" t="s">
        <v>958</v>
      </c>
      <c r="C95" s="1" t="s">
        <v>1065</v>
      </c>
    </row>
    <row r="96" spans="2:17" x14ac:dyDescent="0.15">
      <c r="C96" s="1" t="s">
        <v>1066</v>
      </c>
    </row>
    <row r="97" spans="2:36" x14ac:dyDescent="0.15">
      <c r="C97" s="1" t="s">
        <v>2764</v>
      </c>
    </row>
    <row r="98" spans="2:36" x14ac:dyDescent="0.15">
      <c r="D98" s="1" t="s">
        <v>1108</v>
      </c>
      <c r="I98" s="1" t="s">
        <v>1109</v>
      </c>
    </row>
    <row r="99" spans="2:36" x14ac:dyDescent="0.15">
      <c r="D99" s="1" t="s">
        <v>1110</v>
      </c>
      <c r="I99" s="1" t="s">
        <v>1111</v>
      </c>
      <c r="J99" s="29" t="s">
        <v>1018</v>
      </c>
      <c r="K99" s="164"/>
      <c r="L99" s="185"/>
      <c r="M99" s="185"/>
      <c r="N99" s="185"/>
      <c r="O99" s="186"/>
      <c r="P99" s="125" t="s">
        <v>969</v>
      </c>
    </row>
    <row r="100" spans="2:36" ht="6" customHeight="1" x14ac:dyDescent="0.15"/>
    <row r="101" spans="2:36" x14ac:dyDescent="0.15">
      <c r="C101" s="1" t="s">
        <v>1067</v>
      </c>
    </row>
    <row r="102" spans="2:36" x14ac:dyDescent="0.15">
      <c r="C102" s="1" t="s">
        <v>1068</v>
      </c>
    </row>
    <row r="103" spans="2:36" x14ac:dyDescent="0.15">
      <c r="D103" s="1" t="s">
        <v>1112</v>
      </c>
      <c r="G103" s="1" t="s">
        <v>1113</v>
      </c>
    </row>
    <row r="104" spans="2:36" ht="7.5" customHeight="1" x14ac:dyDescent="0.15"/>
    <row r="105" spans="2:36" ht="7.5" customHeight="1" x14ac:dyDescent="0.15"/>
    <row r="106" spans="2:36" x14ac:dyDescent="0.15">
      <c r="B106" s="1" t="s">
        <v>1028</v>
      </c>
    </row>
    <row r="107" spans="2:36" ht="19.5" thickBot="1" x14ac:dyDescent="0.2">
      <c r="B107" s="1" t="s">
        <v>940</v>
      </c>
      <c r="C107" s="1" t="s">
        <v>2824</v>
      </c>
      <c r="D107" s="5"/>
      <c r="E107" s="5"/>
      <c r="L107" s="86"/>
      <c r="M107" s="86"/>
    </row>
    <row r="108" spans="2:36" ht="19.5" thickBot="1" x14ac:dyDescent="0.2">
      <c r="C108" s="1" t="s">
        <v>1172</v>
      </c>
      <c r="D108" s="266"/>
      <c r="E108" s="267"/>
      <c r="F108" s="48" t="s">
        <v>959</v>
      </c>
      <c r="I108" s="1" t="s">
        <v>1044</v>
      </c>
      <c r="L108" s="75" t="b">
        <v>1</v>
      </c>
      <c r="M108" s="75" t="b">
        <v>0</v>
      </c>
    </row>
    <row r="109" spans="2:36" ht="19.5" thickBot="1" x14ac:dyDescent="0.2">
      <c r="C109" s="1" t="s">
        <v>1173</v>
      </c>
      <c r="D109" s="266"/>
      <c r="E109" s="267"/>
      <c r="F109" s="48" t="s">
        <v>959</v>
      </c>
      <c r="I109" s="1" t="s">
        <v>1044</v>
      </c>
      <c r="L109" s="75" t="b">
        <v>0</v>
      </c>
      <c r="M109" s="75" t="b">
        <v>0</v>
      </c>
    </row>
    <row r="110" spans="2:36" ht="19.5" thickBot="1" x14ac:dyDescent="0.2">
      <c r="C110" s="1" t="s">
        <v>1174</v>
      </c>
      <c r="D110" s="264" t="s">
        <v>1171</v>
      </c>
      <c r="E110" s="265"/>
      <c r="F110" s="76"/>
      <c r="L110" s="86"/>
      <c r="M110" s="86"/>
    </row>
    <row r="111" spans="2:36" ht="19.5" thickBot="1" x14ac:dyDescent="0.2">
      <c r="C111" s="1" t="s">
        <v>1175</v>
      </c>
      <c r="D111" s="264" t="s">
        <v>1043</v>
      </c>
      <c r="E111" s="265"/>
      <c r="F111" s="77"/>
    </row>
    <row r="112" spans="2:36" ht="19.5" thickBot="1" x14ac:dyDescent="0.2">
      <c r="C112" s="1" t="s">
        <v>1017</v>
      </c>
      <c r="D112" s="273"/>
      <c r="E112" s="274"/>
      <c r="F112" s="48" t="s">
        <v>959</v>
      </c>
      <c r="H112" s="125" t="s">
        <v>960</v>
      </c>
      <c r="J112" s="249"/>
      <c r="K112" s="250"/>
      <c r="L112" s="250"/>
      <c r="M112" s="250"/>
      <c r="N112" s="250"/>
      <c r="O112" s="251"/>
      <c r="P112" s="1" t="s">
        <v>969</v>
      </c>
      <c r="W112" s="116"/>
      <c r="X112" s="116"/>
      <c r="Y112" s="116"/>
      <c r="Z112" s="116"/>
      <c r="AA112" s="116"/>
      <c r="AB112" s="116"/>
      <c r="AC112" s="116"/>
      <c r="AD112" s="116"/>
      <c r="AE112" s="116"/>
      <c r="AF112" s="116"/>
      <c r="AG112" s="116"/>
      <c r="AH112" s="116"/>
      <c r="AI112" s="116"/>
      <c r="AJ112" s="116"/>
    </row>
    <row r="113" spans="2:36" ht="6.75" customHeight="1" thickBot="1" x14ac:dyDescent="0.2">
      <c r="D113" s="11"/>
      <c r="E113" s="11"/>
      <c r="W113" s="116"/>
      <c r="X113" s="116"/>
      <c r="Y113" s="116"/>
      <c r="Z113" s="116"/>
      <c r="AA113" s="116"/>
      <c r="AB113" s="116"/>
      <c r="AC113" s="116"/>
      <c r="AD113" s="116"/>
      <c r="AE113" s="116"/>
      <c r="AF113" s="116"/>
      <c r="AG113" s="116"/>
      <c r="AH113" s="116"/>
      <c r="AI113" s="116"/>
      <c r="AJ113" s="116"/>
    </row>
    <row r="114" spans="2:36" ht="23.25" customHeight="1" thickBot="1" x14ac:dyDescent="0.2">
      <c r="B114" s="1" t="s">
        <v>1071</v>
      </c>
      <c r="C114" s="1" t="s">
        <v>1045</v>
      </c>
      <c r="N114" s="66"/>
      <c r="O114" s="146" t="str">
        <f>IF(ISERROR(VLOOKUP(N114,選択リスト!$M$2:$N$9,2,FALSE)),"",VLOOKUP(N114,選択リスト!$M$2:$N$9,2,FALSE))</f>
        <v/>
      </c>
      <c r="P114" s="172"/>
      <c r="W114" s="116"/>
      <c r="X114" s="116"/>
      <c r="Y114" s="116"/>
      <c r="Z114" s="116"/>
      <c r="AA114" s="116"/>
      <c r="AB114" s="116"/>
      <c r="AC114" s="116"/>
      <c r="AD114" s="116"/>
      <c r="AE114" s="116"/>
      <c r="AF114" s="116"/>
      <c r="AG114" s="116"/>
      <c r="AH114" s="116"/>
      <c r="AI114" s="116"/>
      <c r="AJ114" s="116"/>
    </row>
    <row r="115" spans="2:36" ht="6.75" customHeight="1" x14ac:dyDescent="0.15">
      <c r="D115" s="11"/>
      <c r="E115" s="11"/>
      <c r="W115" s="116"/>
      <c r="X115" s="116"/>
      <c r="Y115" s="116"/>
      <c r="Z115" s="116"/>
      <c r="AA115" s="116"/>
      <c r="AB115" s="116"/>
      <c r="AC115" s="116"/>
      <c r="AD115" s="116"/>
      <c r="AE115" s="116"/>
      <c r="AF115" s="116"/>
      <c r="AG115" s="116"/>
      <c r="AH115" s="116"/>
      <c r="AI115" s="116"/>
      <c r="AJ115" s="116"/>
    </row>
    <row r="116" spans="2:36" ht="19.5" thickBot="1" x14ac:dyDescent="0.2">
      <c r="B116" s="1" t="s">
        <v>939</v>
      </c>
      <c r="C116" s="1" t="s">
        <v>1304</v>
      </c>
      <c r="T116" s="78"/>
      <c r="W116" s="116"/>
      <c r="X116" s="116"/>
      <c r="Y116" s="116"/>
      <c r="Z116" s="116"/>
      <c r="AA116" s="116"/>
      <c r="AB116" s="116"/>
      <c r="AC116" s="116"/>
      <c r="AD116" s="116"/>
      <c r="AE116" s="116"/>
      <c r="AF116" s="116"/>
      <c r="AG116" s="116"/>
      <c r="AH116" s="116"/>
      <c r="AI116" s="116"/>
      <c r="AJ116" s="116"/>
    </row>
    <row r="117" spans="2:36" ht="19.5" thickBot="1" x14ac:dyDescent="0.2">
      <c r="C117" s="1" t="s">
        <v>1100</v>
      </c>
      <c r="D117" s="80"/>
      <c r="E117" s="5"/>
      <c r="H117" s="204" t="s">
        <v>1101</v>
      </c>
      <c r="I117" s="252"/>
      <c r="J117" s="80"/>
      <c r="T117" s="78"/>
      <c r="W117" s="116"/>
      <c r="X117" s="116"/>
      <c r="Y117" s="116"/>
      <c r="Z117" s="116"/>
      <c r="AA117" s="116"/>
      <c r="AB117" s="116"/>
      <c r="AC117" s="116"/>
      <c r="AD117" s="116"/>
      <c r="AE117" s="116"/>
      <c r="AF117" s="116"/>
      <c r="AG117" s="116"/>
      <c r="AH117" s="116"/>
      <c r="AI117" s="116"/>
      <c r="AJ117" s="116"/>
    </row>
    <row r="118" spans="2:36" ht="5.25" customHeight="1" thickBot="1" x14ac:dyDescent="0.2">
      <c r="E118" s="5"/>
      <c r="T118" s="78"/>
      <c r="W118" s="116"/>
      <c r="X118" s="116"/>
      <c r="Y118" s="116"/>
      <c r="Z118" s="116"/>
      <c r="AA118" s="116"/>
      <c r="AB118" s="116"/>
      <c r="AC118" s="116"/>
      <c r="AD118" s="116"/>
      <c r="AE118" s="116"/>
      <c r="AF118" s="116"/>
      <c r="AG118" s="116"/>
      <c r="AH118" s="116"/>
      <c r="AI118" s="116"/>
      <c r="AJ118" s="116"/>
    </row>
    <row r="119" spans="2:36" ht="19.5" thickBot="1" x14ac:dyDescent="0.2">
      <c r="C119" s="1" t="s">
        <v>1102</v>
      </c>
      <c r="D119" s="80"/>
      <c r="E119" s="5"/>
      <c r="H119" s="204" t="s">
        <v>1103</v>
      </c>
      <c r="I119" s="252"/>
      <c r="J119" s="80"/>
      <c r="T119" s="79"/>
    </row>
    <row r="120" spans="2:36" ht="5.25" customHeight="1" thickBot="1" x14ac:dyDescent="0.2">
      <c r="E120" s="5"/>
      <c r="T120" s="78"/>
    </row>
    <row r="121" spans="2:36" ht="19.5" thickBot="1" x14ac:dyDescent="0.2">
      <c r="C121" s="1" t="s">
        <v>1104</v>
      </c>
      <c r="D121" s="80"/>
      <c r="E121" s="5"/>
      <c r="H121" s="226" t="s">
        <v>1105</v>
      </c>
      <c r="I121" s="253"/>
      <c r="J121" s="80"/>
      <c r="L121" s="37" t="s">
        <v>1176</v>
      </c>
      <c r="M121" s="64">
        <f>IF(ISERROR(SUM(D117,D119,D121,J117,J119,J121)),"",(SUM(D117,D119,D121,J117,J119,J121)))</f>
        <v>0</v>
      </c>
      <c r="T121" s="79"/>
    </row>
    <row r="122" spans="2:36" ht="5.25" customHeight="1" x14ac:dyDescent="0.15">
      <c r="E122" s="11"/>
      <c r="T122" s="78"/>
    </row>
    <row r="123" spans="2:36" ht="19.5" thickBot="1" x14ac:dyDescent="0.2">
      <c r="B123" s="1" t="s">
        <v>1029</v>
      </c>
      <c r="C123" s="1" t="s">
        <v>1305</v>
      </c>
    </row>
    <row r="124" spans="2:36" ht="19.5" thickBot="1" x14ac:dyDescent="0.2">
      <c r="C124" s="204" t="s">
        <v>1177</v>
      </c>
      <c r="D124" s="204"/>
      <c r="E124" s="204"/>
      <c r="F124" s="204"/>
      <c r="G124" s="204"/>
      <c r="H124" s="204"/>
      <c r="I124" s="204"/>
      <c r="J124" s="204"/>
      <c r="K124" s="204"/>
      <c r="L124" s="204"/>
      <c r="M124" s="204"/>
      <c r="N124" s="204"/>
      <c r="O124" s="204"/>
      <c r="Q124" s="70"/>
      <c r="T124" s="81"/>
    </row>
    <row r="125" spans="2:36" ht="19.5" thickBot="1" x14ac:dyDescent="0.2">
      <c r="C125" s="204" t="s">
        <v>1178</v>
      </c>
      <c r="D125" s="204"/>
      <c r="E125" s="204"/>
      <c r="F125" s="204"/>
      <c r="G125" s="204"/>
      <c r="H125" s="204"/>
      <c r="I125" s="204"/>
      <c r="J125" s="204"/>
      <c r="K125" s="204"/>
      <c r="L125" s="204"/>
      <c r="M125" s="204"/>
      <c r="N125" s="204"/>
      <c r="O125" s="204"/>
      <c r="P125" s="252"/>
      <c r="Q125" s="70"/>
      <c r="T125" s="82"/>
    </row>
    <row r="126" spans="2:36" ht="19.5" thickBot="1" x14ac:dyDescent="0.2">
      <c r="C126" s="204" t="s">
        <v>1179</v>
      </c>
      <c r="D126" s="204"/>
      <c r="E126" s="204"/>
      <c r="F126" s="204"/>
      <c r="G126" s="204"/>
      <c r="H126" s="204"/>
      <c r="I126" s="204"/>
      <c r="J126" s="204"/>
      <c r="K126" s="204"/>
      <c r="L126" s="204"/>
      <c r="M126" s="204"/>
      <c r="N126" s="204"/>
      <c r="O126" s="204"/>
      <c r="Q126" s="70"/>
      <c r="T126" s="82"/>
    </row>
    <row r="127" spans="2:36" ht="19.5" thickBot="1" x14ac:dyDescent="0.2">
      <c r="C127" s="204" t="s">
        <v>1180</v>
      </c>
      <c r="D127" s="204"/>
      <c r="E127" s="204"/>
      <c r="F127" s="204"/>
      <c r="G127" s="204"/>
      <c r="H127" s="204"/>
      <c r="I127" s="204"/>
      <c r="J127" s="204"/>
      <c r="K127" s="204"/>
      <c r="L127" s="204"/>
      <c r="M127" s="204"/>
      <c r="N127" s="204"/>
      <c r="O127" s="204"/>
      <c r="Q127" s="70"/>
      <c r="T127" s="82"/>
    </row>
    <row r="128" spans="2:36" ht="19.5" thickBot="1" x14ac:dyDescent="0.2">
      <c r="C128" s="204" t="s">
        <v>1181</v>
      </c>
      <c r="D128" s="204"/>
      <c r="E128" s="204"/>
      <c r="F128" s="204"/>
      <c r="G128" s="204"/>
      <c r="H128" s="204"/>
      <c r="I128" s="204"/>
      <c r="J128" s="204"/>
      <c r="K128" s="204"/>
      <c r="L128" s="204"/>
      <c r="M128" s="204"/>
      <c r="N128" s="204"/>
      <c r="O128" s="204"/>
      <c r="Q128" s="70"/>
    </row>
    <row r="129" spans="2:17" ht="19.5" thickBot="1" x14ac:dyDescent="0.2">
      <c r="C129" s="204" t="s">
        <v>1182</v>
      </c>
      <c r="D129" s="204"/>
      <c r="E129" s="204"/>
      <c r="F129" s="204"/>
      <c r="G129" s="204"/>
      <c r="H129" s="204"/>
      <c r="I129" s="204"/>
      <c r="J129" s="204"/>
      <c r="K129" s="204"/>
      <c r="L129" s="204"/>
      <c r="M129" s="204"/>
      <c r="N129" s="204"/>
      <c r="O129" s="204"/>
      <c r="Q129" s="70"/>
    </row>
    <row r="130" spans="2:17" ht="19.5" thickBot="1" x14ac:dyDescent="0.2">
      <c r="C130" s="204" t="s">
        <v>1183</v>
      </c>
      <c r="D130" s="204"/>
      <c r="E130" s="204"/>
      <c r="F130" s="204"/>
      <c r="G130" s="204"/>
      <c r="H130" s="204"/>
      <c r="I130" s="204"/>
      <c r="J130" s="204"/>
      <c r="K130" s="204"/>
      <c r="L130" s="204"/>
      <c r="M130" s="204"/>
      <c r="N130" s="204"/>
      <c r="O130" s="204"/>
      <c r="Q130" s="83"/>
    </row>
    <row r="131" spans="2:17" ht="20.25" thickTop="1" thickBot="1" x14ac:dyDescent="0.2">
      <c r="C131" s="37"/>
      <c r="M131" s="37"/>
      <c r="N131" s="37" t="s">
        <v>1176</v>
      </c>
      <c r="Q131" s="84">
        <f>SUM(Q124:Q130)</f>
        <v>0</v>
      </c>
    </row>
    <row r="132" spans="2:17" ht="6" customHeight="1" x14ac:dyDescent="0.15"/>
    <row r="133" spans="2:17" ht="3.75" customHeight="1" x14ac:dyDescent="0.15"/>
    <row r="134" spans="2:17" x14ac:dyDescent="0.15">
      <c r="B134" s="1" t="s">
        <v>941</v>
      </c>
      <c r="C134" s="1" t="s">
        <v>2765</v>
      </c>
    </row>
    <row r="135" spans="2:17" x14ac:dyDescent="0.15">
      <c r="C135" s="1" t="s">
        <v>1066</v>
      </c>
      <c r="E135" s="1" t="s">
        <v>1067</v>
      </c>
    </row>
    <row r="136" spans="2:17" ht="19.5" thickBot="1" x14ac:dyDescent="0.2">
      <c r="C136" s="1" t="s">
        <v>1073</v>
      </c>
    </row>
    <row r="137" spans="2:17" ht="19.5" thickBot="1" x14ac:dyDescent="0.2">
      <c r="C137" s="70"/>
      <c r="D137" s="146" t="str">
        <f>IF(ISERROR(VLOOKUP(C137,選択リスト!$J$2:$K$8,2,FALSE)),"",VLOOKUP(C137,選択リスト!$J$2:$K$8,2,FALSE))</f>
        <v/>
      </c>
      <c r="E137" s="147"/>
      <c r="F137" s="172"/>
    </row>
    <row r="138" spans="2:17" ht="9.75" customHeight="1" x14ac:dyDescent="0.15"/>
    <row r="139" spans="2:17" ht="9.75" customHeight="1" x14ac:dyDescent="0.15"/>
    <row r="140" spans="2:17" x14ac:dyDescent="0.15">
      <c r="B140" s="1" t="s">
        <v>1082</v>
      </c>
      <c r="C140" s="1" t="s">
        <v>1187</v>
      </c>
    </row>
    <row r="141" spans="2:17" x14ac:dyDescent="0.15">
      <c r="C141" s="1" t="s">
        <v>1074</v>
      </c>
    </row>
    <row r="142" spans="2:17" x14ac:dyDescent="0.15">
      <c r="C142" s="1" t="s">
        <v>1075</v>
      </c>
    </row>
    <row r="143" spans="2:17" x14ac:dyDescent="0.15">
      <c r="C143" s="1" t="s">
        <v>1076</v>
      </c>
    </row>
    <row r="144" spans="2:17" x14ac:dyDescent="0.15">
      <c r="C144" s="1" t="s">
        <v>1077</v>
      </c>
    </row>
    <row r="145" spans="2:17" x14ac:dyDescent="0.15">
      <c r="C145" s="1" t="s">
        <v>1078</v>
      </c>
    </row>
    <row r="146" spans="2:17" x14ac:dyDescent="0.15">
      <c r="C146" s="1" t="s">
        <v>1079</v>
      </c>
    </row>
    <row r="147" spans="2:17" x14ac:dyDescent="0.15">
      <c r="C147" s="1" t="s">
        <v>1080</v>
      </c>
    </row>
    <row r="148" spans="2:17" x14ac:dyDescent="0.15">
      <c r="C148" s="1" t="s">
        <v>1081</v>
      </c>
      <c r="D148" s="29" t="s">
        <v>1018</v>
      </c>
      <c r="E148" s="249"/>
      <c r="F148" s="250"/>
      <c r="G148" s="250"/>
      <c r="H148" s="250"/>
      <c r="I148" s="251"/>
      <c r="J148" s="1" t="s">
        <v>969</v>
      </c>
    </row>
    <row r="149" spans="2:17" ht="9.75" customHeight="1" x14ac:dyDescent="0.15">
      <c r="B149" s="20"/>
    </row>
    <row r="150" spans="2:17" x14ac:dyDescent="0.15">
      <c r="B150" s="1" t="s">
        <v>958</v>
      </c>
      <c r="C150" s="1" t="s">
        <v>1188</v>
      </c>
    </row>
    <row r="151" spans="2:17" x14ac:dyDescent="0.15">
      <c r="B151" s="29"/>
      <c r="C151" s="1" t="s">
        <v>1106</v>
      </c>
      <c r="F151" s="29"/>
      <c r="G151" s="1" t="s">
        <v>1114</v>
      </c>
      <c r="K151" s="29"/>
      <c r="L151" s="1" t="s">
        <v>1115</v>
      </c>
    </row>
    <row r="152" spans="2:17" ht="9" customHeight="1" x14ac:dyDescent="0.15"/>
    <row r="153" spans="2:17" x14ac:dyDescent="0.15">
      <c r="B153" s="29"/>
      <c r="C153" s="1" t="s">
        <v>2825</v>
      </c>
      <c r="D153" s="123"/>
      <c r="E153" s="97" t="s">
        <v>1123</v>
      </c>
      <c r="F153" s="97"/>
      <c r="G153" s="124"/>
      <c r="H153" s="97" t="s">
        <v>1124</v>
      </c>
      <c r="I153" s="97"/>
      <c r="J153" s="45"/>
      <c r="K153" s="29"/>
      <c r="L153" s="1" t="s">
        <v>1116</v>
      </c>
    </row>
    <row r="154" spans="2:17" ht="9" customHeight="1" x14ac:dyDescent="0.15">
      <c r="B154" s="29"/>
      <c r="D154" s="40"/>
      <c r="E154" s="20"/>
      <c r="G154" s="40"/>
      <c r="H154" s="20"/>
      <c r="I154" s="20"/>
      <c r="K154" s="29"/>
    </row>
    <row r="155" spans="2:17" x14ac:dyDescent="0.15">
      <c r="B155" s="29"/>
      <c r="C155" s="1" t="s">
        <v>1117</v>
      </c>
      <c r="F155" s="29"/>
      <c r="G155" s="1" t="s">
        <v>1118</v>
      </c>
      <c r="K155" s="29"/>
      <c r="L155" s="1" t="s">
        <v>1119</v>
      </c>
    </row>
    <row r="156" spans="2:17" x14ac:dyDescent="0.15">
      <c r="B156" s="29"/>
      <c r="C156" s="1" t="s">
        <v>1120</v>
      </c>
      <c r="F156" s="29"/>
      <c r="G156" s="1" t="s">
        <v>1121</v>
      </c>
      <c r="I156" s="67"/>
      <c r="J156" s="60" t="s">
        <v>1107</v>
      </c>
      <c r="K156" s="249"/>
      <c r="L156" s="250"/>
      <c r="M156" s="250"/>
      <c r="N156" s="250"/>
      <c r="O156" s="250"/>
      <c r="P156" s="251"/>
      <c r="Q156" s="1" t="s">
        <v>969</v>
      </c>
    </row>
    <row r="157" spans="2:17" ht="12" customHeight="1" x14ac:dyDescent="0.15"/>
    <row r="158" spans="2:17" x14ac:dyDescent="0.15">
      <c r="B158" s="1" t="s">
        <v>1085</v>
      </c>
      <c r="C158" s="1" t="s">
        <v>1125</v>
      </c>
    </row>
    <row r="159" spans="2:17" x14ac:dyDescent="0.15">
      <c r="C159" s="1" t="s">
        <v>1066</v>
      </c>
      <c r="F159" s="29"/>
      <c r="G159" s="1" t="s">
        <v>1067</v>
      </c>
    </row>
    <row r="160" spans="2:17" x14ac:dyDescent="0.15">
      <c r="C160" s="1" t="s">
        <v>2826</v>
      </c>
    </row>
    <row r="161" spans="2:15" ht="7.5" customHeight="1" thickBot="1" x14ac:dyDescent="0.2"/>
    <row r="162" spans="2:15" x14ac:dyDescent="0.15">
      <c r="C162" s="257" t="s">
        <v>964</v>
      </c>
      <c r="D162" s="258"/>
      <c r="E162" s="259"/>
      <c r="F162" s="259"/>
      <c r="G162" s="259"/>
      <c r="H162" s="259"/>
      <c r="I162" s="259"/>
      <c r="J162" s="259"/>
      <c r="K162" s="259"/>
      <c r="L162" s="259"/>
      <c r="M162" s="259"/>
      <c r="N162" s="259"/>
      <c r="O162" s="260"/>
    </row>
    <row r="163" spans="2:15" ht="19.5" thickBot="1" x14ac:dyDescent="0.2">
      <c r="C163" s="257"/>
      <c r="D163" s="261"/>
      <c r="E163" s="262"/>
      <c r="F163" s="262"/>
      <c r="G163" s="262"/>
      <c r="H163" s="262"/>
      <c r="I163" s="262"/>
      <c r="J163" s="262"/>
      <c r="K163" s="262"/>
      <c r="L163" s="262"/>
      <c r="M163" s="262"/>
      <c r="N163" s="262"/>
      <c r="O163" s="263"/>
    </row>
    <row r="164" spans="2:15" ht="7.5" customHeight="1" thickBot="1" x14ac:dyDescent="0.2"/>
    <row r="165" spans="2:15" x14ac:dyDescent="0.15">
      <c r="C165" s="204" t="s">
        <v>965</v>
      </c>
      <c r="D165" s="258"/>
      <c r="E165" s="259"/>
      <c r="F165" s="259"/>
      <c r="G165" s="259"/>
      <c r="H165" s="259"/>
      <c r="I165" s="259"/>
      <c r="J165" s="259"/>
      <c r="K165" s="259"/>
      <c r="L165" s="259"/>
      <c r="M165" s="259"/>
      <c r="N165" s="259"/>
      <c r="O165" s="260"/>
    </row>
    <row r="166" spans="2:15" ht="19.5" thickBot="1" x14ac:dyDescent="0.2">
      <c r="C166" s="204"/>
      <c r="D166" s="261"/>
      <c r="E166" s="262"/>
      <c r="F166" s="262"/>
      <c r="G166" s="262"/>
      <c r="H166" s="262"/>
      <c r="I166" s="262"/>
      <c r="J166" s="262"/>
      <c r="K166" s="262"/>
      <c r="L166" s="262"/>
      <c r="M166" s="262"/>
      <c r="N166" s="262"/>
      <c r="O166" s="263"/>
    </row>
    <row r="168" spans="2:15" x14ac:dyDescent="0.15">
      <c r="B168" s="1" t="s">
        <v>1086</v>
      </c>
      <c r="C168" s="1" t="s">
        <v>1189</v>
      </c>
    </row>
    <row r="169" spans="2:15" x14ac:dyDescent="0.15">
      <c r="C169" s="1" t="s">
        <v>1087</v>
      </c>
    </row>
    <row r="170" spans="2:15" x14ac:dyDescent="0.15">
      <c r="C170" s="1" t="s">
        <v>1088</v>
      </c>
    </row>
    <row r="171" spans="2:15" x14ac:dyDescent="0.15">
      <c r="C171" s="1" t="s">
        <v>1089</v>
      </c>
    </row>
    <row r="172" spans="2:15" x14ac:dyDescent="0.15">
      <c r="C172" s="1" t="s">
        <v>1090</v>
      </c>
      <c r="H172" s="29"/>
      <c r="I172" s="249"/>
      <c r="J172" s="250"/>
      <c r="K172" s="251"/>
      <c r="L172" s="1" t="s">
        <v>969</v>
      </c>
    </row>
    <row r="173" spans="2:15" x14ac:dyDescent="0.15">
      <c r="C173" s="1" t="s">
        <v>1091</v>
      </c>
      <c r="F173" s="29" t="s">
        <v>1018</v>
      </c>
      <c r="G173" s="249"/>
      <c r="H173" s="250"/>
      <c r="I173" s="250"/>
      <c r="J173" s="251"/>
    </row>
    <row r="174" spans="2:15" x14ac:dyDescent="0.15">
      <c r="C174" s="1" t="s">
        <v>1092</v>
      </c>
    </row>
    <row r="175" spans="2:15" x14ac:dyDescent="0.15">
      <c r="C175" s="1" t="s">
        <v>1093</v>
      </c>
    </row>
    <row r="176" spans="2:15" ht="9.75" customHeight="1" x14ac:dyDescent="0.15"/>
    <row r="177" spans="2:4" x14ac:dyDescent="0.15">
      <c r="B177" s="148" t="s">
        <v>966</v>
      </c>
      <c r="C177" s="149"/>
      <c r="D177" s="1" t="s">
        <v>942</v>
      </c>
    </row>
    <row r="178" spans="2:4" ht="11.25" customHeight="1" x14ac:dyDescent="0.15"/>
  </sheetData>
  <sheetProtection sheet="1" objects="1" scenarios="1" selectLockedCells="1"/>
  <mergeCells count="74">
    <mergeCell ref="G173:J173"/>
    <mergeCell ref="B177:C177"/>
    <mergeCell ref="K156:P156"/>
    <mergeCell ref="C162:C163"/>
    <mergeCell ref="D162:O163"/>
    <mergeCell ref="C165:C166"/>
    <mergeCell ref="D165:O166"/>
    <mergeCell ref="I172:K172"/>
    <mergeCell ref="E148:I148"/>
    <mergeCell ref="H117:I117"/>
    <mergeCell ref="H119:I119"/>
    <mergeCell ref="H121:I121"/>
    <mergeCell ref="C124:O124"/>
    <mergeCell ref="C125:P125"/>
    <mergeCell ref="C126:O126"/>
    <mergeCell ref="C127:O127"/>
    <mergeCell ref="C128:O128"/>
    <mergeCell ref="C129:O129"/>
    <mergeCell ref="C130:O130"/>
    <mergeCell ref="D137:F137"/>
    <mergeCell ref="O114:P114"/>
    <mergeCell ref="C65:O65"/>
    <mergeCell ref="G79:K79"/>
    <mergeCell ref="E89:O89"/>
    <mergeCell ref="D92:O92"/>
    <mergeCell ref="K99:O99"/>
    <mergeCell ref="D108:E108"/>
    <mergeCell ref="D109:E109"/>
    <mergeCell ref="D110:E110"/>
    <mergeCell ref="D111:E111"/>
    <mergeCell ref="D112:E112"/>
    <mergeCell ref="J112:O112"/>
    <mergeCell ref="K37:Q37"/>
    <mergeCell ref="D42:E42"/>
    <mergeCell ref="D43:E43"/>
    <mergeCell ref="D44:E44"/>
    <mergeCell ref="C64:O64"/>
    <mergeCell ref="D46:E46"/>
    <mergeCell ref="J46:O46"/>
    <mergeCell ref="O49:P49"/>
    <mergeCell ref="H52:I52"/>
    <mergeCell ref="H54:I54"/>
    <mergeCell ref="H56:I56"/>
    <mergeCell ref="C59:O59"/>
    <mergeCell ref="C60:P60"/>
    <mergeCell ref="C61:O61"/>
    <mergeCell ref="C62:O62"/>
    <mergeCell ref="C63:O63"/>
    <mergeCell ref="D45:E45"/>
    <mergeCell ref="E19:F19"/>
    <mergeCell ref="D20:E20"/>
    <mergeCell ref="E29:I29"/>
    <mergeCell ref="E31:I31"/>
    <mergeCell ref="D37:I37"/>
    <mergeCell ref="K31:P31"/>
    <mergeCell ref="D35:I35"/>
    <mergeCell ref="K35:Q35"/>
    <mergeCell ref="B10:D10"/>
    <mergeCell ref="E10:I10"/>
    <mergeCell ref="J10:K10"/>
    <mergeCell ref="L10:Q10"/>
    <mergeCell ref="B12:D13"/>
    <mergeCell ref="E12:F12"/>
    <mergeCell ref="G12:I12"/>
    <mergeCell ref="J12:K12"/>
    <mergeCell ref="L12:Q12"/>
    <mergeCell ref="G13:Q13"/>
    <mergeCell ref="B4:Q4"/>
    <mergeCell ref="B6:P6"/>
    <mergeCell ref="T6:BS8"/>
    <mergeCell ref="B8:D8"/>
    <mergeCell ref="E8:I8"/>
    <mergeCell ref="J8:K8"/>
    <mergeCell ref="L8:Q8"/>
  </mergeCells>
  <phoneticPr fontId="1"/>
  <conditionalFormatting sqref="K31">
    <cfRule type="expression" dxfId="3" priority="1">
      <formula>$D$31=6</formula>
    </cfRule>
  </conditionalFormatting>
  <dataValidations count="6">
    <dataValidation type="list" allowBlank="1" showInputMessage="1" showErrorMessage="1" sqref="D31">
      <formula1>"1,2,3,4,5,6"</formula1>
    </dataValidation>
    <dataValidation type="list" allowBlank="1" showInputMessage="1" showErrorMessage="1" sqref="D19">
      <formula1>"1,2"</formula1>
    </dataValidation>
    <dataValidation type="list" allowBlank="1" showInputMessage="1" showErrorMessage="1" sqref="Q59:Q65 Q124:Q130">
      <formula1>"0,1,2"</formula1>
    </dataValidation>
    <dataValidation type="list" allowBlank="1" showInputMessage="1" showErrorMessage="1" sqref="D52 D54 D56 J56 J54 J52 D117 D119 D121 J121 J119 J117">
      <formula1>"0,1,2,3,4,5,6"</formula1>
    </dataValidation>
    <dataValidation type="list" allowBlank="1" showInputMessage="1" showErrorMessage="1" sqref="F44 F110">
      <formula1>"0,0.5,1,2,3"</formula1>
    </dataValidation>
    <dataValidation type="list" allowBlank="1" showInputMessage="1" showErrorMessage="1" sqref="F45 N49 N114 F111 C137">
      <formula1>"1,2,3,4,5,6,7"</formula1>
    </dataValidation>
  </dataValidations>
  <pageMargins left="0.7" right="0.7" top="0.75" bottom="0.75" header="0.3" footer="0.3"/>
  <pageSetup paperSize="9" orientation="portrait" r:id="rId1"/>
  <rowBreaks count="3" manualBreakCount="3">
    <brk id="47" max="70" man="1"/>
    <brk id="93" max="70" man="1"/>
    <brk id="132" max="70"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152400</xdr:colOff>
                    <xdr:row>81</xdr:row>
                    <xdr:rowOff>0</xdr:rowOff>
                  </from>
                  <to>
                    <xdr:col>2</xdr:col>
                    <xdr:colOff>85725</xdr:colOff>
                    <xdr:row>82</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0</xdr:col>
                    <xdr:colOff>152400</xdr:colOff>
                    <xdr:row>81</xdr:row>
                    <xdr:rowOff>228600</xdr:rowOff>
                  </from>
                  <to>
                    <xdr:col>2</xdr:col>
                    <xdr:colOff>85725</xdr:colOff>
                    <xdr:row>83</xdr:row>
                    <xdr:rowOff>0</xdr:rowOff>
                  </to>
                </anchor>
              </controlPr>
            </control>
          </mc:Choice>
        </mc:AlternateContent>
        <mc:AlternateContent xmlns:mc="http://schemas.openxmlformats.org/markup-compatibility/2006">
          <mc:Choice Requires="x14">
            <control shapeId="12291" r:id="rId6" name="Group Box 3">
              <controlPr defaultSize="0" autoFill="0" autoPict="0">
                <anchor moveWithCells="1">
                  <from>
                    <xdr:col>0</xdr:col>
                    <xdr:colOff>123825</xdr:colOff>
                    <xdr:row>22</xdr:row>
                    <xdr:rowOff>161925</xdr:rowOff>
                  </from>
                  <to>
                    <xdr:col>17</xdr:col>
                    <xdr:colOff>38100</xdr:colOff>
                    <xdr:row>29</xdr:row>
                    <xdr:rowOff>85725</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0</xdr:colOff>
                    <xdr:row>23</xdr:row>
                    <xdr:rowOff>9525</xdr:rowOff>
                  </from>
                  <to>
                    <xdr:col>2</xdr:col>
                    <xdr:colOff>104775</xdr:colOff>
                    <xdr:row>24</xdr:row>
                    <xdr:rowOff>19050</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8</xdr:col>
                    <xdr:colOff>457200</xdr:colOff>
                    <xdr:row>23</xdr:row>
                    <xdr:rowOff>0</xdr:rowOff>
                  </from>
                  <to>
                    <xdr:col>9</xdr:col>
                    <xdr:colOff>76200</xdr:colOff>
                    <xdr:row>24</xdr:row>
                    <xdr:rowOff>9525</xdr:rowOff>
                  </to>
                </anchor>
              </controlPr>
            </control>
          </mc:Choice>
        </mc:AlternateContent>
        <mc:AlternateContent xmlns:mc="http://schemas.openxmlformats.org/markup-compatibility/2006">
          <mc:Choice Requires="x14">
            <control shapeId="12294" r:id="rId9" name="Option Button 6">
              <controlPr defaultSize="0" autoFill="0" autoLine="0" autoPict="0">
                <anchor moveWithCells="1">
                  <from>
                    <xdr:col>1</xdr:col>
                    <xdr:colOff>0</xdr:colOff>
                    <xdr:row>24</xdr:row>
                    <xdr:rowOff>0</xdr:rowOff>
                  </from>
                  <to>
                    <xdr:col>2</xdr:col>
                    <xdr:colOff>104775</xdr:colOff>
                    <xdr:row>25</xdr:row>
                    <xdr:rowOff>9525</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from>
                    <xdr:col>8</xdr:col>
                    <xdr:colOff>457200</xdr:colOff>
                    <xdr:row>23</xdr:row>
                    <xdr:rowOff>219075</xdr:rowOff>
                  </from>
                  <to>
                    <xdr:col>9</xdr:col>
                    <xdr:colOff>76200</xdr:colOff>
                    <xdr:row>24</xdr:row>
                    <xdr:rowOff>228600</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from>
                    <xdr:col>1</xdr:col>
                    <xdr:colOff>0</xdr:colOff>
                    <xdr:row>25</xdr:row>
                    <xdr:rowOff>0</xdr:rowOff>
                  </from>
                  <to>
                    <xdr:col>2</xdr:col>
                    <xdr:colOff>104775</xdr:colOff>
                    <xdr:row>26</xdr:row>
                    <xdr:rowOff>9525</xdr:rowOff>
                  </to>
                </anchor>
              </controlPr>
            </control>
          </mc:Choice>
        </mc:AlternateContent>
        <mc:AlternateContent xmlns:mc="http://schemas.openxmlformats.org/markup-compatibility/2006">
          <mc:Choice Requires="x14">
            <control shapeId="12297" r:id="rId12" name="Option Button 9">
              <controlPr defaultSize="0" autoFill="0" autoLine="0" autoPict="0">
                <anchor moveWithCells="1">
                  <from>
                    <xdr:col>8</xdr:col>
                    <xdr:colOff>457200</xdr:colOff>
                    <xdr:row>24</xdr:row>
                    <xdr:rowOff>228600</xdr:rowOff>
                  </from>
                  <to>
                    <xdr:col>9</xdr:col>
                    <xdr:colOff>76200</xdr:colOff>
                    <xdr:row>26</xdr:row>
                    <xdr:rowOff>0</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from>
                    <xdr:col>1</xdr:col>
                    <xdr:colOff>0</xdr:colOff>
                    <xdr:row>25</xdr:row>
                    <xdr:rowOff>219075</xdr:rowOff>
                  </from>
                  <to>
                    <xdr:col>2</xdr:col>
                    <xdr:colOff>104775</xdr:colOff>
                    <xdr:row>26</xdr:row>
                    <xdr:rowOff>228600</xdr:rowOff>
                  </to>
                </anchor>
              </controlPr>
            </control>
          </mc:Choice>
        </mc:AlternateContent>
        <mc:AlternateContent xmlns:mc="http://schemas.openxmlformats.org/markup-compatibility/2006">
          <mc:Choice Requires="x14">
            <control shapeId="12299" r:id="rId14" name="Option Button 11">
              <controlPr defaultSize="0" autoFill="0" autoLine="0" autoPict="0">
                <anchor moveWithCells="1">
                  <from>
                    <xdr:col>8</xdr:col>
                    <xdr:colOff>457200</xdr:colOff>
                    <xdr:row>26</xdr:row>
                    <xdr:rowOff>0</xdr:rowOff>
                  </from>
                  <to>
                    <xdr:col>9</xdr:col>
                    <xdr:colOff>76200</xdr:colOff>
                    <xdr:row>27</xdr:row>
                    <xdr:rowOff>9525</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from>
                    <xdr:col>1</xdr:col>
                    <xdr:colOff>0</xdr:colOff>
                    <xdr:row>26</xdr:row>
                    <xdr:rowOff>219075</xdr:rowOff>
                  </from>
                  <to>
                    <xdr:col>2</xdr:col>
                    <xdr:colOff>104775</xdr:colOff>
                    <xdr:row>27</xdr:row>
                    <xdr:rowOff>228600</xdr:rowOff>
                  </to>
                </anchor>
              </controlPr>
            </control>
          </mc:Choice>
        </mc:AlternateContent>
        <mc:AlternateContent xmlns:mc="http://schemas.openxmlformats.org/markup-compatibility/2006">
          <mc:Choice Requires="x14">
            <control shapeId="12301" r:id="rId16" name="Option Button 13">
              <controlPr defaultSize="0" autoFill="0" autoLine="0" autoPict="0">
                <anchor moveWithCells="1">
                  <from>
                    <xdr:col>8</xdr:col>
                    <xdr:colOff>457200</xdr:colOff>
                    <xdr:row>26</xdr:row>
                    <xdr:rowOff>228600</xdr:rowOff>
                  </from>
                  <to>
                    <xdr:col>9</xdr:col>
                    <xdr:colOff>76200</xdr:colOff>
                    <xdr:row>28</xdr:row>
                    <xdr:rowOff>0</xdr:rowOff>
                  </to>
                </anchor>
              </controlPr>
            </control>
          </mc:Choice>
        </mc:AlternateContent>
        <mc:AlternateContent xmlns:mc="http://schemas.openxmlformats.org/markup-compatibility/2006">
          <mc:Choice Requires="x14">
            <control shapeId="12302" r:id="rId17" name="Option Button 14">
              <controlPr defaultSize="0" autoFill="0" autoLine="0" autoPict="0">
                <anchor moveWithCells="1">
                  <from>
                    <xdr:col>1</xdr:col>
                    <xdr:colOff>0</xdr:colOff>
                    <xdr:row>27</xdr:row>
                    <xdr:rowOff>219075</xdr:rowOff>
                  </from>
                  <to>
                    <xdr:col>2</xdr:col>
                    <xdr:colOff>104775</xdr:colOff>
                    <xdr:row>28</xdr:row>
                    <xdr:rowOff>228600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7</xdr:col>
                    <xdr:colOff>28575</xdr:colOff>
                    <xdr:row>40</xdr:row>
                    <xdr:rowOff>238125</xdr:rowOff>
                  </from>
                  <to>
                    <xdr:col>8</xdr:col>
                    <xdr:colOff>57150</xdr:colOff>
                    <xdr:row>41</xdr:row>
                    <xdr:rowOff>238125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7</xdr:col>
                    <xdr:colOff>28575</xdr:colOff>
                    <xdr:row>41</xdr:row>
                    <xdr:rowOff>238125</xdr:rowOff>
                  </from>
                  <to>
                    <xdr:col>8</xdr:col>
                    <xdr:colOff>57150</xdr:colOff>
                    <xdr:row>42</xdr:row>
                    <xdr:rowOff>238125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4</xdr:col>
                    <xdr:colOff>276225</xdr:colOff>
                    <xdr:row>82</xdr:row>
                    <xdr:rowOff>0</xdr:rowOff>
                  </from>
                  <to>
                    <xdr:col>5</xdr:col>
                    <xdr:colOff>19050</xdr:colOff>
                    <xdr:row>83</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4</xdr:col>
                    <xdr:colOff>276225</xdr:colOff>
                    <xdr:row>82</xdr:row>
                    <xdr:rowOff>219075</xdr:rowOff>
                  </from>
                  <to>
                    <xdr:col>5</xdr:col>
                    <xdr:colOff>19050</xdr:colOff>
                    <xdr:row>83</xdr:row>
                    <xdr:rowOff>219075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4</xdr:col>
                    <xdr:colOff>276225</xdr:colOff>
                    <xdr:row>83</xdr:row>
                    <xdr:rowOff>219075</xdr:rowOff>
                  </from>
                  <to>
                    <xdr:col>5</xdr:col>
                    <xdr:colOff>19050</xdr:colOff>
                    <xdr:row>84</xdr:row>
                    <xdr:rowOff>219075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4</xdr:col>
                    <xdr:colOff>276225</xdr:colOff>
                    <xdr:row>85</xdr:row>
                    <xdr:rowOff>0</xdr:rowOff>
                  </from>
                  <to>
                    <xdr:col>5</xdr:col>
                    <xdr:colOff>19050</xdr:colOff>
                    <xdr:row>86</xdr:row>
                    <xdr:rowOff>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9</xdr:col>
                    <xdr:colOff>66675</xdr:colOff>
                    <xdr:row>81</xdr:row>
                    <xdr:rowOff>228600</xdr:rowOff>
                  </from>
                  <to>
                    <xdr:col>10</xdr:col>
                    <xdr:colOff>47625</xdr:colOff>
                    <xdr:row>82</xdr:row>
                    <xdr:rowOff>228600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9</xdr:col>
                    <xdr:colOff>66675</xdr:colOff>
                    <xdr:row>82</xdr:row>
                    <xdr:rowOff>219075</xdr:rowOff>
                  </from>
                  <to>
                    <xdr:col>10</xdr:col>
                    <xdr:colOff>47625</xdr:colOff>
                    <xdr:row>83</xdr:row>
                    <xdr:rowOff>219075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9</xdr:col>
                    <xdr:colOff>66675</xdr:colOff>
                    <xdr:row>83</xdr:row>
                    <xdr:rowOff>219075</xdr:rowOff>
                  </from>
                  <to>
                    <xdr:col>10</xdr:col>
                    <xdr:colOff>47625</xdr:colOff>
                    <xdr:row>84</xdr:row>
                    <xdr:rowOff>219075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9</xdr:col>
                    <xdr:colOff>66675</xdr:colOff>
                    <xdr:row>84</xdr:row>
                    <xdr:rowOff>219075</xdr:rowOff>
                  </from>
                  <to>
                    <xdr:col>10</xdr:col>
                    <xdr:colOff>47625</xdr:colOff>
                    <xdr:row>85</xdr:row>
                    <xdr:rowOff>219075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13</xdr:col>
                    <xdr:colOff>95250</xdr:colOff>
                    <xdr:row>82</xdr:row>
                    <xdr:rowOff>0</xdr:rowOff>
                  </from>
                  <to>
                    <xdr:col>14</xdr:col>
                    <xdr:colOff>0</xdr:colOff>
                    <xdr:row>83</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13</xdr:col>
                    <xdr:colOff>95250</xdr:colOff>
                    <xdr:row>83</xdr:row>
                    <xdr:rowOff>0</xdr:rowOff>
                  </from>
                  <to>
                    <xdr:col>14</xdr:col>
                    <xdr:colOff>0</xdr:colOff>
                    <xdr:row>84</xdr:row>
                    <xdr:rowOff>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13</xdr:col>
                    <xdr:colOff>95250</xdr:colOff>
                    <xdr:row>84</xdr:row>
                    <xdr:rowOff>0</xdr:rowOff>
                  </from>
                  <to>
                    <xdr:col>14</xdr:col>
                    <xdr:colOff>0</xdr:colOff>
                    <xdr:row>85</xdr:row>
                    <xdr:rowOff>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0</xdr:col>
                    <xdr:colOff>161925</xdr:colOff>
                    <xdr:row>85</xdr:row>
                    <xdr:rowOff>228600</xdr:rowOff>
                  </from>
                  <to>
                    <xdr:col>2</xdr:col>
                    <xdr:colOff>47625</xdr:colOff>
                    <xdr:row>86</xdr:row>
                    <xdr:rowOff>228600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0</xdr:col>
                    <xdr:colOff>161925</xdr:colOff>
                    <xdr:row>86</xdr:row>
                    <xdr:rowOff>228600</xdr:rowOff>
                  </from>
                  <to>
                    <xdr:col>2</xdr:col>
                    <xdr:colOff>47625</xdr:colOff>
                    <xdr:row>87</xdr:row>
                    <xdr:rowOff>228600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0</xdr:col>
                    <xdr:colOff>161925</xdr:colOff>
                    <xdr:row>87</xdr:row>
                    <xdr:rowOff>228600</xdr:rowOff>
                  </from>
                  <to>
                    <xdr:col>2</xdr:col>
                    <xdr:colOff>47625</xdr:colOff>
                    <xdr:row>88</xdr:row>
                    <xdr:rowOff>228600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0</xdr:col>
                    <xdr:colOff>161925</xdr:colOff>
                    <xdr:row>88</xdr:row>
                    <xdr:rowOff>219075</xdr:rowOff>
                  </from>
                  <to>
                    <xdr:col>2</xdr:col>
                    <xdr:colOff>47625</xdr:colOff>
                    <xdr:row>89</xdr:row>
                    <xdr:rowOff>219075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0</xdr:col>
                    <xdr:colOff>161925</xdr:colOff>
                    <xdr:row>89</xdr:row>
                    <xdr:rowOff>228600</xdr:rowOff>
                  </from>
                  <to>
                    <xdr:col>2</xdr:col>
                    <xdr:colOff>47625</xdr:colOff>
                    <xdr:row>90</xdr:row>
                    <xdr:rowOff>228600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0</xdr:col>
                    <xdr:colOff>161925</xdr:colOff>
                    <xdr:row>90</xdr:row>
                    <xdr:rowOff>219075</xdr:rowOff>
                  </from>
                  <to>
                    <xdr:col>2</xdr:col>
                    <xdr:colOff>47625</xdr:colOff>
                    <xdr:row>91</xdr:row>
                    <xdr:rowOff>219075</xdr:rowOff>
                  </to>
                </anchor>
              </controlPr>
            </control>
          </mc:Choice>
        </mc:AlternateContent>
        <mc:AlternateContent xmlns:mc="http://schemas.openxmlformats.org/markup-compatibility/2006">
          <mc:Choice Requires="x14">
            <control shapeId="12322" r:id="rId37" name="Group Box 34">
              <controlPr defaultSize="0" autoFill="0" autoPict="0">
                <anchor moveWithCells="1">
                  <from>
                    <xdr:col>0</xdr:col>
                    <xdr:colOff>76200</xdr:colOff>
                    <xdr:row>94</xdr:row>
                    <xdr:rowOff>190500</xdr:rowOff>
                  </from>
                  <to>
                    <xdr:col>2</xdr:col>
                    <xdr:colOff>152400</xdr:colOff>
                    <xdr:row>101</xdr:row>
                    <xdr:rowOff>114300</xdr:rowOff>
                  </to>
                </anchor>
              </controlPr>
            </control>
          </mc:Choice>
        </mc:AlternateContent>
        <mc:AlternateContent xmlns:mc="http://schemas.openxmlformats.org/markup-compatibility/2006">
          <mc:Choice Requires="x14">
            <control shapeId="12323" r:id="rId38" name="Option Button 35">
              <controlPr defaultSize="0" autoFill="0" autoLine="0" autoPict="0">
                <anchor moveWithCells="1">
                  <from>
                    <xdr:col>0</xdr:col>
                    <xdr:colOff>152400</xdr:colOff>
                    <xdr:row>95</xdr:row>
                    <xdr:rowOff>19050</xdr:rowOff>
                  </from>
                  <to>
                    <xdr:col>2</xdr:col>
                    <xdr:colOff>85725</xdr:colOff>
                    <xdr:row>96</xdr:row>
                    <xdr:rowOff>28575</xdr:rowOff>
                  </to>
                </anchor>
              </controlPr>
            </control>
          </mc:Choice>
        </mc:AlternateContent>
        <mc:AlternateContent xmlns:mc="http://schemas.openxmlformats.org/markup-compatibility/2006">
          <mc:Choice Requires="x14">
            <control shapeId="12324" r:id="rId39" name="Option Button 36">
              <controlPr defaultSize="0" autoFill="0" autoLine="0" autoPict="0">
                <anchor moveWithCells="1">
                  <from>
                    <xdr:col>0</xdr:col>
                    <xdr:colOff>161925</xdr:colOff>
                    <xdr:row>99</xdr:row>
                    <xdr:rowOff>66675</xdr:rowOff>
                  </from>
                  <to>
                    <xdr:col>2</xdr:col>
                    <xdr:colOff>95250</xdr:colOff>
                    <xdr:row>101</xdr:row>
                    <xdr:rowOff>0</xdr:rowOff>
                  </to>
                </anchor>
              </controlPr>
            </control>
          </mc:Choice>
        </mc:AlternateContent>
        <mc:AlternateContent xmlns:mc="http://schemas.openxmlformats.org/markup-compatibility/2006">
          <mc:Choice Requires="x14">
            <control shapeId="12325" r:id="rId40" name="Group Box 37">
              <controlPr defaultSize="0" autoFill="0" autoPict="0">
                <anchor moveWithCells="1">
                  <from>
                    <xdr:col>2</xdr:col>
                    <xdr:colOff>476250</xdr:colOff>
                    <xdr:row>96</xdr:row>
                    <xdr:rowOff>104775</xdr:rowOff>
                  </from>
                  <to>
                    <xdr:col>10</xdr:col>
                    <xdr:colOff>133350</xdr:colOff>
                    <xdr:row>100</xdr:row>
                    <xdr:rowOff>57150</xdr:rowOff>
                  </to>
                </anchor>
              </controlPr>
            </control>
          </mc:Choice>
        </mc:AlternateContent>
        <mc:AlternateContent xmlns:mc="http://schemas.openxmlformats.org/markup-compatibility/2006">
          <mc:Choice Requires="x14">
            <control shapeId="12326" r:id="rId41" name="Option Button 38">
              <controlPr defaultSize="0" autoFill="0" autoLine="0" autoPict="0">
                <anchor moveWithCells="1">
                  <from>
                    <xdr:col>2</xdr:col>
                    <xdr:colOff>647700</xdr:colOff>
                    <xdr:row>96</xdr:row>
                    <xdr:rowOff>219075</xdr:rowOff>
                  </from>
                  <to>
                    <xdr:col>3</xdr:col>
                    <xdr:colOff>38100</xdr:colOff>
                    <xdr:row>97</xdr:row>
                    <xdr:rowOff>228600</xdr:rowOff>
                  </to>
                </anchor>
              </controlPr>
            </control>
          </mc:Choice>
        </mc:AlternateContent>
        <mc:AlternateContent xmlns:mc="http://schemas.openxmlformats.org/markup-compatibility/2006">
          <mc:Choice Requires="x14">
            <control shapeId="12327" r:id="rId42" name="Option Button 39">
              <controlPr defaultSize="0" autoFill="0" autoLine="0" autoPict="0">
                <anchor moveWithCells="1">
                  <from>
                    <xdr:col>7</xdr:col>
                    <xdr:colOff>47625</xdr:colOff>
                    <xdr:row>96</xdr:row>
                    <xdr:rowOff>228600</xdr:rowOff>
                  </from>
                  <to>
                    <xdr:col>8</xdr:col>
                    <xdr:colOff>76200</xdr:colOff>
                    <xdr:row>98</xdr:row>
                    <xdr:rowOff>0</xdr:rowOff>
                  </to>
                </anchor>
              </controlPr>
            </control>
          </mc:Choice>
        </mc:AlternateContent>
        <mc:AlternateContent xmlns:mc="http://schemas.openxmlformats.org/markup-compatibility/2006">
          <mc:Choice Requires="x14">
            <control shapeId="12328" r:id="rId43" name="Option Button 40">
              <controlPr defaultSize="0" autoFill="0" autoLine="0" autoPict="0">
                <anchor moveWithCells="1">
                  <from>
                    <xdr:col>2</xdr:col>
                    <xdr:colOff>647700</xdr:colOff>
                    <xdr:row>97</xdr:row>
                    <xdr:rowOff>228600</xdr:rowOff>
                  </from>
                  <to>
                    <xdr:col>3</xdr:col>
                    <xdr:colOff>38100</xdr:colOff>
                    <xdr:row>99</xdr:row>
                    <xdr:rowOff>0</xdr:rowOff>
                  </to>
                </anchor>
              </controlPr>
            </control>
          </mc:Choice>
        </mc:AlternateContent>
        <mc:AlternateContent xmlns:mc="http://schemas.openxmlformats.org/markup-compatibility/2006">
          <mc:Choice Requires="x14">
            <control shapeId="12329" r:id="rId44" name="Option Button 41">
              <controlPr defaultSize="0" autoFill="0" autoLine="0" autoPict="0">
                <anchor moveWithCells="1">
                  <from>
                    <xdr:col>7</xdr:col>
                    <xdr:colOff>47625</xdr:colOff>
                    <xdr:row>98</xdr:row>
                    <xdr:rowOff>0</xdr:rowOff>
                  </from>
                  <to>
                    <xdr:col>8</xdr:col>
                    <xdr:colOff>76200</xdr:colOff>
                    <xdr:row>99</xdr:row>
                    <xdr:rowOff>9525</xdr:rowOff>
                  </to>
                </anchor>
              </controlPr>
            </control>
          </mc:Choice>
        </mc:AlternateContent>
        <mc:AlternateContent xmlns:mc="http://schemas.openxmlformats.org/markup-compatibility/2006">
          <mc:Choice Requires="x14">
            <control shapeId="12330" r:id="rId45" name="Group Box 42">
              <controlPr defaultSize="0" autoFill="0" autoPict="0">
                <anchor moveWithCells="1">
                  <from>
                    <xdr:col>2</xdr:col>
                    <xdr:colOff>438150</xdr:colOff>
                    <xdr:row>101</xdr:row>
                    <xdr:rowOff>114300</xdr:rowOff>
                  </from>
                  <to>
                    <xdr:col>8</xdr:col>
                    <xdr:colOff>666750</xdr:colOff>
                    <xdr:row>104</xdr:row>
                    <xdr:rowOff>0</xdr:rowOff>
                  </to>
                </anchor>
              </controlPr>
            </control>
          </mc:Choice>
        </mc:AlternateContent>
        <mc:AlternateContent xmlns:mc="http://schemas.openxmlformats.org/markup-compatibility/2006">
          <mc:Choice Requires="x14">
            <control shapeId="12331" r:id="rId46" name="Option Button 43">
              <controlPr defaultSize="0" autoFill="0" autoLine="0" autoPict="0">
                <anchor moveWithCells="1">
                  <from>
                    <xdr:col>2</xdr:col>
                    <xdr:colOff>571500</xdr:colOff>
                    <xdr:row>102</xdr:row>
                    <xdr:rowOff>0</xdr:rowOff>
                  </from>
                  <to>
                    <xdr:col>2</xdr:col>
                    <xdr:colOff>876300</xdr:colOff>
                    <xdr:row>103</xdr:row>
                    <xdr:rowOff>9525</xdr:rowOff>
                  </to>
                </anchor>
              </controlPr>
            </control>
          </mc:Choice>
        </mc:AlternateContent>
        <mc:AlternateContent xmlns:mc="http://schemas.openxmlformats.org/markup-compatibility/2006">
          <mc:Choice Requires="x14">
            <control shapeId="12332" r:id="rId47" name="Option Button 44">
              <controlPr defaultSize="0" autoFill="0" autoLine="0" autoPict="0">
                <anchor moveWithCells="1">
                  <from>
                    <xdr:col>5</xdr:col>
                    <xdr:colOff>57150</xdr:colOff>
                    <xdr:row>102</xdr:row>
                    <xdr:rowOff>0</xdr:rowOff>
                  </from>
                  <to>
                    <xdr:col>6</xdr:col>
                    <xdr:colOff>9525</xdr:colOff>
                    <xdr:row>103</xdr:row>
                    <xdr:rowOff>9525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7</xdr:col>
                    <xdr:colOff>28575</xdr:colOff>
                    <xdr:row>106</xdr:row>
                    <xdr:rowOff>238125</xdr:rowOff>
                  </from>
                  <to>
                    <xdr:col>8</xdr:col>
                    <xdr:colOff>57150</xdr:colOff>
                    <xdr:row>107</xdr:row>
                    <xdr:rowOff>238125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7</xdr:col>
                    <xdr:colOff>28575</xdr:colOff>
                    <xdr:row>107</xdr:row>
                    <xdr:rowOff>238125</xdr:rowOff>
                  </from>
                  <to>
                    <xdr:col>8</xdr:col>
                    <xdr:colOff>57150</xdr:colOff>
                    <xdr:row>108</xdr:row>
                    <xdr:rowOff>238125</xdr:rowOff>
                  </to>
                </anchor>
              </controlPr>
            </control>
          </mc:Choice>
        </mc:AlternateContent>
        <mc:AlternateContent xmlns:mc="http://schemas.openxmlformats.org/markup-compatibility/2006">
          <mc:Choice Requires="x14">
            <control shapeId="12335" r:id="rId50" name="Group Box 47">
              <controlPr defaultSize="0" autoFill="0" autoPict="0">
                <anchor moveWithCells="1">
                  <from>
                    <xdr:col>0</xdr:col>
                    <xdr:colOff>66675</xdr:colOff>
                    <xdr:row>133</xdr:row>
                    <xdr:rowOff>161925</xdr:rowOff>
                  </from>
                  <to>
                    <xdr:col>6</xdr:col>
                    <xdr:colOff>142875</xdr:colOff>
                    <xdr:row>135</xdr:row>
                    <xdr:rowOff>123825</xdr:rowOff>
                  </to>
                </anchor>
              </controlPr>
            </control>
          </mc:Choice>
        </mc:AlternateContent>
        <mc:AlternateContent xmlns:mc="http://schemas.openxmlformats.org/markup-compatibility/2006">
          <mc:Choice Requires="x14">
            <control shapeId="12336" r:id="rId51" name="Option Button 48">
              <controlPr defaultSize="0" autoFill="0" autoLine="0" autoPict="0">
                <anchor moveWithCells="1">
                  <from>
                    <xdr:col>0</xdr:col>
                    <xdr:colOff>152400</xdr:colOff>
                    <xdr:row>133</xdr:row>
                    <xdr:rowOff>228600</xdr:rowOff>
                  </from>
                  <to>
                    <xdr:col>2</xdr:col>
                    <xdr:colOff>85725</xdr:colOff>
                    <xdr:row>135</xdr:row>
                    <xdr:rowOff>0</xdr:rowOff>
                  </to>
                </anchor>
              </controlPr>
            </control>
          </mc:Choice>
        </mc:AlternateContent>
        <mc:AlternateContent xmlns:mc="http://schemas.openxmlformats.org/markup-compatibility/2006">
          <mc:Choice Requires="x14">
            <control shapeId="12337" r:id="rId52" name="Option Button 49">
              <controlPr defaultSize="0" autoFill="0" autoLine="0" autoPict="0">
                <anchor moveWithCells="1">
                  <from>
                    <xdr:col>3</xdr:col>
                    <xdr:colOff>76200</xdr:colOff>
                    <xdr:row>133</xdr:row>
                    <xdr:rowOff>228600</xdr:rowOff>
                  </from>
                  <to>
                    <xdr:col>4</xdr:col>
                    <xdr:colOff>9525</xdr:colOff>
                    <xdr:row>135</xdr:row>
                    <xdr:rowOff>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0</xdr:col>
                    <xdr:colOff>161925</xdr:colOff>
                    <xdr:row>139</xdr:row>
                    <xdr:rowOff>228600</xdr:rowOff>
                  </from>
                  <to>
                    <xdr:col>2</xdr:col>
                    <xdr:colOff>95250</xdr:colOff>
                    <xdr:row>141</xdr:row>
                    <xdr:rowOff>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0</xdr:col>
                    <xdr:colOff>161925</xdr:colOff>
                    <xdr:row>140</xdr:row>
                    <xdr:rowOff>219075</xdr:rowOff>
                  </from>
                  <to>
                    <xdr:col>2</xdr:col>
                    <xdr:colOff>95250</xdr:colOff>
                    <xdr:row>141</xdr:row>
                    <xdr:rowOff>228600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0</xdr:col>
                    <xdr:colOff>161925</xdr:colOff>
                    <xdr:row>141</xdr:row>
                    <xdr:rowOff>219075</xdr:rowOff>
                  </from>
                  <to>
                    <xdr:col>2</xdr:col>
                    <xdr:colOff>95250</xdr:colOff>
                    <xdr:row>142</xdr:row>
                    <xdr:rowOff>228600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0</xdr:col>
                    <xdr:colOff>161925</xdr:colOff>
                    <xdr:row>142</xdr:row>
                    <xdr:rowOff>219075</xdr:rowOff>
                  </from>
                  <to>
                    <xdr:col>2</xdr:col>
                    <xdr:colOff>95250</xdr:colOff>
                    <xdr:row>143</xdr:row>
                    <xdr:rowOff>228600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0</xdr:col>
                    <xdr:colOff>161925</xdr:colOff>
                    <xdr:row>143</xdr:row>
                    <xdr:rowOff>219075</xdr:rowOff>
                  </from>
                  <to>
                    <xdr:col>2</xdr:col>
                    <xdr:colOff>95250</xdr:colOff>
                    <xdr:row>144</xdr:row>
                    <xdr:rowOff>228600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0</xdr:col>
                    <xdr:colOff>161925</xdr:colOff>
                    <xdr:row>144</xdr:row>
                    <xdr:rowOff>219075</xdr:rowOff>
                  </from>
                  <to>
                    <xdr:col>2</xdr:col>
                    <xdr:colOff>95250</xdr:colOff>
                    <xdr:row>145</xdr:row>
                    <xdr:rowOff>228600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0</xdr:col>
                    <xdr:colOff>161925</xdr:colOff>
                    <xdr:row>145</xdr:row>
                    <xdr:rowOff>219075</xdr:rowOff>
                  </from>
                  <to>
                    <xdr:col>2</xdr:col>
                    <xdr:colOff>95250</xdr:colOff>
                    <xdr:row>146</xdr:row>
                    <xdr:rowOff>228600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0</xdr:col>
                    <xdr:colOff>161925</xdr:colOff>
                    <xdr:row>146</xdr:row>
                    <xdr:rowOff>219075</xdr:rowOff>
                  </from>
                  <to>
                    <xdr:col>2</xdr:col>
                    <xdr:colOff>95250</xdr:colOff>
                    <xdr:row>147</xdr:row>
                    <xdr:rowOff>228600</xdr:rowOff>
                  </to>
                </anchor>
              </controlPr>
            </control>
          </mc:Choice>
        </mc:AlternateContent>
        <mc:AlternateContent xmlns:mc="http://schemas.openxmlformats.org/markup-compatibility/2006">
          <mc:Choice Requires="x14">
            <control shapeId="12346" r:id="rId61" name="Group Box 58">
              <controlPr defaultSize="0" autoFill="0" autoPict="0">
                <anchor moveWithCells="1">
                  <from>
                    <xdr:col>3</xdr:col>
                    <xdr:colOff>85725</xdr:colOff>
                    <xdr:row>151</xdr:row>
                    <xdr:rowOff>38100</xdr:rowOff>
                  </from>
                  <to>
                    <xdr:col>9</xdr:col>
                    <xdr:colOff>257175</xdr:colOff>
                    <xdr:row>153</xdr:row>
                    <xdr:rowOff>57150</xdr:rowOff>
                  </to>
                </anchor>
              </controlPr>
            </control>
          </mc:Choice>
        </mc:AlternateContent>
        <mc:AlternateContent xmlns:mc="http://schemas.openxmlformats.org/markup-compatibility/2006">
          <mc:Choice Requires="x14">
            <control shapeId="12347" r:id="rId62" name="Option Button 59">
              <controlPr defaultSize="0" autoFill="0" autoLine="0" autoPict="0">
                <anchor moveWithCells="1">
                  <from>
                    <xdr:col>3</xdr:col>
                    <xdr:colOff>123825</xdr:colOff>
                    <xdr:row>151</xdr:row>
                    <xdr:rowOff>95250</xdr:rowOff>
                  </from>
                  <to>
                    <xdr:col>4</xdr:col>
                    <xdr:colOff>57150</xdr:colOff>
                    <xdr:row>152</xdr:row>
                    <xdr:rowOff>228600</xdr:rowOff>
                  </to>
                </anchor>
              </controlPr>
            </control>
          </mc:Choice>
        </mc:AlternateContent>
        <mc:AlternateContent xmlns:mc="http://schemas.openxmlformats.org/markup-compatibility/2006">
          <mc:Choice Requires="x14">
            <control shapeId="12348" r:id="rId63" name="Option Button 60">
              <controlPr defaultSize="0" autoFill="0" autoLine="0" autoPict="0">
                <anchor moveWithCells="1">
                  <from>
                    <xdr:col>6</xdr:col>
                    <xdr:colOff>85725</xdr:colOff>
                    <xdr:row>151</xdr:row>
                    <xdr:rowOff>104775</xdr:rowOff>
                  </from>
                  <to>
                    <xdr:col>7</xdr:col>
                    <xdr:colOff>38100</xdr:colOff>
                    <xdr:row>153</xdr:row>
                    <xdr:rowOff>0</xdr:rowOff>
                  </to>
                </anchor>
              </controlPr>
            </control>
          </mc:Choice>
        </mc:AlternateContent>
        <mc:AlternateContent xmlns:mc="http://schemas.openxmlformats.org/markup-compatibility/2006">
          <mc:Choice Requires="x14">
            <control shapeId="12349" r:id="rId64" name="Group Box 61">
              <controlPr defaultSize="0" autoFill="0" autoPict="0">
                <anchor moveWithCells="1">
                  <from>
                    <xdr:col>0</xdr:col>
                    <xdr:colOff>104775</xdr:colOff>
                    <xdr:row>149</xdr:row>
                    <xdr:rowOff>123825</xdr:rowOff>
                  </from>
                  <to>
                    <xdr:col>15</xdr:col>
                    <xdr:colOff>95250</xdr:colOff>
                    <xdr:row>156</xdr:row>
                    <xdr:rowOff>104775</xdr:rowOff>
                  </to>
                </anchor>
              </controlPr>
            </control>
          </mc:Choice>
        </mc:AlternateContent>
        <mc:AlternateContent xmlns:mc="http://schemas.openxmlformats.org/markup-compatibility/2006">
          <mc:Choice Requires="x14">
            <control shapeId="12350" r:id="rId65" name="Option Button 62">
              <controlPr defaultSize="0" autoFill="0" autoLine="0" autoPict="0">
                <anchor moveWithCells="1">
                  <from>
                    <xdr:col>0</xdr:col>
                    <xdr:colOff>161925</xdr:colOff>
                    <xdr:row>149</xdr:row>
                    <xdr:rowOff>219075</xdr:rowOff>
                  </from>
                  <to>
                    <xdr:col>2</xdr:col>
                    <xdr:colOff>95250</xdr:colOff>
                    <xdr:row>150</xdr:row>
                    <xdr:rowOff>228600</xdr:rowOff>
                  </to>
                </anchor>
              </controlPr>
            </control>
          </mc:Choice>
        </mc:AlternateContent>
        <mc:AlternateContent xmlns:mc="http://schemas.openxmlformats.org/markup-compatibility/2006">
          <mc:Choice Requires="x14">
            <control shapeId="12351" r:id="rId66" name="Option Button 63">
              <controlPr defaultSize="0" autoFill="0" autoLine="0" autoPict="0">
                <anchor moveWithCells="1">
                  <from>
                    <xdr:col>5</xdr:col>
                    <xdr:colOff>95250</xdr:colOff>
                    <xdr:row>149</xdr:row>
                    <xdr:rowOff>228600</xdr:rowOff>
                  </from>
                  <to>
                    <xdr:col>6</xdr:col>
                    <xdr:colOff>47625</xdr:colOff>
                    <xdr:row>151</xdr:row>
                    <xdr:rowOff>0</xdr:rowOff>
                  </to>
                </anchor>
              </controlPr>
            </control>
          </mc:Choice>
        </mc:AlternateContent>
        <mc:AlternateContent xmlns:mc="http://schemas.openxmlformats.org/markup-compatibility/2006">
          <mc:Choice Requires="x14">
            <control shapeId="12352" r:id="rId67" name="Option Button 64">
              <controlPr defaultSize="0" autoFill="0" autoLine="0" autoPict="0">
                <anchor moveWithCells="1">
                  <from>
                    <xdr:col>10</xdr:col>
                    <xdr:colOff>400050</xdr:colOff>
                    <xdr:row>149</xdr:row>
                    <xdr:rowOff>219075</xdr:rowOff>
                  </from>
                  <to>
                    <xdr:col>11</xdr:col>
                    <xdr:colOff>57150</xdr:colOff>
                    <xdr:row>150</xdr:row>
                    <xdr:rowOff>228600</xdr:rowOff>
                  </to>
                </anchor>
              </controlPr>
            </control>
          </mc:Choice>
        </mc:AlternateContent>
        <mc:AlternateContent xmlns:mc="http://schemas.openxmlformats.org/markup-compatibility/2006">
          <mc:Choice Requires="x14">
            <control shapeId="12353" r:id="rId68" name="Option Button 65">
              <controlPr defaultSize="0" autoFill="0" autoLine="0" autoPict="0">
                <anchor moveWithCells="1">
                  <from>
                    <xdr:col>0</xdr:col>
                    <xdr:colOff>161925</xdr:colOff>
                    <xdr:row>152</xdr:row>
                    <xdr:rowOff>0</xdr:rowOff>
                  </from>
                  <to>
                    <xdr:col>2</xdr:col>
                    <xdr:colOff>95250</xdr:colOff>
                    <xdr:row>153</xdr:row>
                    <xdr:rowOff>9525</xdr:rowOff>
                  </to>
                </anchor>
              </controlPr>
            </control>
          </mc:Choice>
        </mc:AlternateContent>
        <mc:AlternateContent xmlns:mc="http://schemas.openxmlformats.org/markup-compatibility/2006">
          <mc:Choice Requires="x14">
            <control shapeId="12354" r:id="rId69" name="Option Button 66">
              <controlPr defaultSize="0" autoFill="0" autoLine="0" autoPict="0">
                <anchor moveWithCells="1">
                  <from>
                    <xdr:col>10</xdr:col>
                    <xdr:colOff>400050</xdr:colOff>
                    <xdr:row>151</xdr:row>
                    <xdr:rowOff>104775</xdr:rowOff>
                  </from>
                  <to>
                    <xdr:col>11</xdr:col>
                    <xdr:colOff>57150</xdr:colOff>
                    <xdr:row>153</xdr:row>
                    <xdr:rowOff>0</xdr:rowOff>
                  </to>
                </anchor>
              </controlPr>
            </control>
          </mc:Choice>
        </mc:AlternateContent>
        <mc:AlternateContent xmlns:mc="http://schemas.openxmlformats.org/markup-compatibility/2006">
          <mc:Choice Requires="x14">
            <control shapeId="12355" r:id="rId70" name="Option Button 67">
              <controlPr defaultSize="0" autoFill="0" autoLine="0" autoPict="0">
                <anchor moveWithCells="1">
                  <from>
                    <xdr:col>0</xdr:col>
                    <xdr:colOff>161925</xdr:colOff>
                    <xdr:row>153</xdr:row>
                    <xdr:rowOff>104775</xdr:rowOff>
                  </from>
                  <to>
                    <xdr:col>2</xdr:col>
                    <xdr:colOff>95250</xdr:colOff>
                    <xdr:row>155</xdr:row>
                    <xdr:rowOff>0</xdr:rowOff>
                  </to>
                </anchor>
              </controlPr>
            </control>
          </mc:Choice>
        </mc:AlternateContent>
        <mc:AlternateContent xmlns:mc="http://schemas.openxmlformats.org/markup-compatibility/2006">
          <mc:Choice Requires="x14">
            <control shapeId="12356" r:id="rId71" name="Option Button 68">
              <controlPr defaultSize="0" autoFill="0" autoLine="0" autoPict="0">
                <anchor moveWithCells="1">
                  <from>
                    <xdr:col>5</xdr:col>
                    <xdr:colOff>95250</xdr:colOff>
                    <xdr:row>154</xdr:row>
                    <xdr:rowOff>0</xdr:rowOff>
                  </from>
                  <to>
                    <xdr:col>6</xdr:col>
                    <xdr:colOff>47625</xdr:colOff>
                    <xdr:row>155</xdr:row>
                    <xdr:rowOff>9525</xdr:rowOff>
                  </to>
                </anchor>
              </controlPr>
            </control>
          </mc:Choice>
        </mc:AlternateContent>
        <mc:AlternateContent xmlns:mc="http://schemas.openxmlformats.org/markup-compatibility/2006">
          <mc:Choice Requires="x14">
            <control shapeId="12357" r:id="rId72" name="Option Button 69">
              <controlPr defaultSize="0" autoFill="0" autoLine="0" autoPict="0">
                <anchor moveWithCells="1">
                  <from>
                    <xdr:col>10</xdr:col>
                    <xdr:colOff>400050</xdr:colOff>
                    <xdr:row>153</xdr:row>
                    <xdr:rowOff>95250</xdr:rowOff>
                  </from>
                  <to>
                    <xdr:col>11</xdr:col>
                    <xdr:colOff>57150</xdr:colOff>
                    <xdr:row>154</xdr:row>
                    <xdr:rowOff>228600</xdr:rowOff>
                  </to>
                </anchor>
              </controlPr>
            </control>
          </mc:Choice>
        </mc:AlternateContent>
        <mc:AlternateContent xmlns:mc="http://schemas.openxmlformats.org/markup-compatibility/2006">
          <mc:Choice Requires="x14">
            <control shapeId="12358" r:id="rId73" name="Option Button 70">
              <controlPr defaultSize="0" autoFill="0" autoLine="0" autoPict="0">
                <anchor moveWithCells="1">
                  <from>
                    <xdr:col>0</xdr:col>
                    <xdr:colOff>161925</xdr:colOff>
                    <xdr:row>155</xdr:row>
                    <xdr:rowOff>0</xdr:rowOff>
                  </from>
                  <to>
                    <xdr:col>2</xdr:col>
                    <xdr:colOff>95250</xdr:colOff>
                    <xdr:row>156</xdr:row>
                    <xdr:rowOff>9525</xdr:rowOff>
                  </to>
                </anchor>
              </controlPr>
            </control>
          </mc:Choice>
        </mc:AlternateContent>
        <mc:AlternateContent xmlns:mc="http://schemas.openxmlformats.org/markup-compatibility/2006">
          <mc:Choice Requires="x14">
            <control shapeId="12359" r:id="rId74" name="Option Button 71">
              <controlPr defaultSize="0" autoFill="0" autoLine="0" autoPict="0">
                <anchor moveWithCells="1">
                  <from>
                    <xdr:col>5</xdr:col>
                    <xdr:colOff>95250</xdr:colOff>
                    <xdr:row>155</xdr:row>
                    <xdr:rowOff>19050</xdr:rowOff>
                  </from>
                  <to>
                    <xdr:col>6</xdr:col>
                    <xdr:colOff>47625</xdr:colOff>
                    <xdr:row>156</xdr:row>
                    <xdr:rowOff>28575</xdr:rowOff>
                  </to>
                </anchor>
              </controlPr>
            </control>
          </mc:Choice>
        </mc:AlternateContent>
        <mc:AlternateContent xmlns:mc="http://schemas.openxmlformats.org/markup-compatibility/2006">
          <mc:Choice Requires="x14">
            <control shapeId="12360" r:id="rId75" name="Group Box 72">
              <controlPr defaultSize="0" autoFill="0" autoPict="0">
                <anchor moveWithCells="1">
                  <from>
                    <xdr:col>0</xdr:col>
                    <xdr:colOff>76200</xdr:colOff>
                    <xdr:row>157</xdr:row>
                    <xdr:rowOff>123825</xdr:rowOff>
                  </from>
                  <to>
                    <xdr:col>8</xdr:col>
                    <xdr:colOff>171450</xdr:colOff>
                    <xdr:row>159</xdr:row>
                    <xdr:rowOff>104775</xdr:rowOff>
                  </to>
                </anchor>
              </controlPr>
            </control>
          </mc:Choice>
        </mc:AlternateContent>
        <mc:AlternateContent xmlns:mc="http://schemas.openxmlformats.org/markup-compatibility/2006">
          <mc:Choice Requires="x14">
            <control shapeId="12361" r:id="rId76" name="Option Button 73">
              <controlPr defaultSize="0" autoFill="0" autoLine="0" autoPict="0">
                <anchor moveWithCells="1">
                  <from>
                    <xdr:col>1</xdr:col>
                    <xdr:colOff>0</xdr:colOff>
                    <xdr:row>157</xdr:row>
                    <xdr:rowOff>228600</xdr:rowOff>
                  </from>
                  <to>
                    <xdr:col>2</xdr:col>
                    <xdr:colOff>104775</xdr:colOff>
                    <xdr:row>159</xdr:row>
                    <xdr:rowOff>0</xdr:rowOff>
                  </to>
                </anchor>
              </controlPr>
            </control>
          </mc:Choice>
        </mc:AlternateContent>
        <mc:AlternateContent xmlns:mc="http://schemas.openxmlformats.org/markup-compatibility/2006">
          <mc:Choice Requires="x14">
            <control shapeId="12362" r:id="rId77" name="Option Button 74">
              <controlPr defaultSize="0" autoFill="0" autoLine="0" autoPict="0">
                <anchor moveWithCells="1">
                  <from>
                    <xdr:col>5</xdr:col>
                    <xdr:colOff>95250</xdr:colOff>
                    <xdr:row>157</xdr:row>
                    <xdr:rowOff>219075</xdr:rowOff>
                  </from>
                  <to>
                    <xdr:col>6</xdr:col>
                    <xdr:colOff>47625</xdr:colOff>
                    <xdr:row>158</xdr:row>
                    <xdr:rowOff>228600</xdr:rowOff>
                  </to>
                </anchor>
              </controlPr>
            </control>
          </mc:Choice>
        </mc:AlternateContent>
        <mc:AlternateContent xmlns:mc="http://schemas.openxmlformats.org/markup-compatibility/2006">
          <mc:Choice Requires="x14">
            <control shapeId="12363" r:id="rId78" name="Check Box 75">
              <controlPr defaultSize="0" autoFill="0" autoLine="0" autoPict="0">
                <anchor moveWithCells="1">
                  <from>
                    <xdr:col>1</xdr:col>
                    <xdr:colOff>0</xdr:colOff>
                    <xdr:row>167</xdr:row>
                    <xdr:rowOff>228600</xdr:rowOff>
                  </from>
                  <to>
                    <xdr:col>2</xdr:col>
                    <xdr:colOff>104775</xdr:colOff>
                    <xdr:row>169</xdr:row>
                    <xdr:rowOff>0</xdr:rowOff>
                  </to>
                </anchor>
              </controlPr>
            </control>
          </mc:Choice>
        </mc:AlternateContent>
        <mc:AlternateContent xmlns:mc="http://schemas.openxmlformats.org/markup-compatibility/2006">
          <mc:Choice Requires="x14">
            <control shapeId="12364" r:id="rId79" name="Check Box 76">
              <controlPr defaultSize="0" autoFill="0" autoLine="0" autoPict="0">
                <anchor moveWithCells="1">
                  <from>
                    <xdr:col>1</xdr:col>
                    <xdr:colOff>0</xdr:colOff>
                    <xdr:row>168</xdr:row>
                    <xdr:rowOff>228600</xdr:rowOff>
                  </from>
                  <to>
                    <xdr:col>2</xdr:col>
                    <xdr:colOff>104775</xdr:colOff>
                    <xdr:row>170</xdr:row>
                    <xdr:rowOff>0</xdr:rowOff>
                  </to>
                </anchor>
              </controlPr>
            </control>
          </mc:Choice>
        </mc:AlternateContent>
        <mc:AlternateContent xmlns:mc="http://schemas.openxmlformats.org/markup-compatibility/2006">
          <mc:Choice Requires="x14">
            <control shapeId="12365" r:id="rId80" name="Check Box 77">
              <controlPr defaultSize="0" autoFill="0" autoLine="0" autoPict="0">
                <anchor moveWithCells="1">
                  <from>
                    <xdr:col>1</xdr:col>
                    <xdr:colOff>0</xdr:colOff>
                    <xdr:row>170</xdr:row>
                    <xdr:rowOff>0</xdr:rowOff>
                  </from>
                  <to>
                    <xdr:col>2</xdr:col>
                    <xdr:colOff>104775</xdr:colOff>
                    <xdr:row>171</xdr:row>
                    <xdr:rowOff>9525</xdr:rowOff>
                  </to>
                </anchor>
              </controlPr>
            </control>
          </mc:Choice>
        </mc:AlternateContent>
        <mc:AlternateContent xmlns:mc="http://schemas.openxmlformats.org/markup-compatibility/2006">
          <mc:Choice Requires="x14">
            <control shapeId="12366" r:id="rId81" name="Check Box 78">
              <controlPr defaultSize="0" autoFill="0" autoLine="0" autoPict="0">
                <anchor moveWithCells="1">
                  <from>
                    <xdr:col>1</xdr:col>
                    <xdr:colOff>0</xdr:colOff>
                    <xdr:row>171</xdr:row>
                    <xdr:rowOff>0</xdr:rowOff>
                  </from>
                  <to>
                    <xdr:col>2</xdr:col>
                    <xdr:colOff>104775</xdr:colOff>
                    <xdr:row>172</xdr:row>
                    <xdr:rowOff>9525</xdr:rowOff>
                  </to>
                </anchor>
              </controlPr>
            </control>
          </mc:Choice>
        </mc:AlternateContent>
        <mc:AlternateContent xmlns:mc="http://schemas.openxmlformats.org/markup-compatibility/2006">
          <mc:Choice Requires="x14">
            <control shapeId="12367" r:id="rId82" name="Check Box 79">
              <controlPr defaultSize="0" autoFill="0" autoLine="0" autoPict="0">
                <anchor moveWithCells="1">
                  <from>
                    <xdr:col>1</xdr:col>
                    <xdr:colOff>0</xdr:colOff>
                    <xdr:row>172</xdr:row>
                    <xdr:rowOff>0</xdr:rowOff>
                  </from>
                  <to>
                    <xdr:col>2</xdr:col>
                    <xdr:colOff>104775</xdr:colOff>
                    <xdr:row>173</xdr:row>
                    <xdr:rowOff>9525</xdr:rowOff>
                  </to>
                </anchor>
              </controlPr>
            </control>
          </mc:Choice>
        </mc:AlternateContent>
        <mc:AlternateContent xmlns:mc="http://schemas.openxmlformats.org/markup-compatibility/2006">
          <mc:Choice Requires="x14">
            <control shapeId="12368" r:id="rId83" name="Check Box 80">
              <controlPr defaultSize="0" autoFill="0" autoLine="0" autoPict="0">
                <anchor moveWithCells="1">
                  <from>
                    <xdr:col>1</xdr:col>
                    <xdr:colOff>0</xdr:colOff>
                    <xdr:row>173</xdr:row>
                    <xdr:rowOff>0</xdr:rowOff>
                  </from>
                  <to>
                    <xdr:col>2</xdr:col>
                    <xdr:colOff>104775</xdr:colOff>
                    <xdr:row>174</xdr:row>
                    <xdr:rowOff>9525</xdr:rowOff>
                  </to>
                </anchor>
              </controlPr>
            </control>
          </mc:Choice>
        </mc:AlternateContent>
        <mc:AlternateContent xmlns:mc="http://schemas.openxmlformats.org/markup-compatibility/2006">
          <mc:Choice Requires="x14">
            <control shapeId="12369" r:id="rId84" name="Check Box 81">
              <controlPr defaultSize="0" autoFill="0" autoLine="0" autoPict="0">
                <anchor moveWithCells="1">
                  <from>
                    <xdr:col>1</xdr:col>
                    <xdr:colOff>0</xdr:colOff>
                    <xdr:row>174</xdr:row>
                    <xdr:rowOff>19050</xdr:rowOff>
                  </from>
                  <to>
                    <xdr:col>2</xdr:col>
                    <xdr:colOff>104775</xdr:colOff>
                    <xdr:row>175</xdr:row>
                    <xdr:rowOff>28575</xdr:rowOff>
                  </to>
                </anchor>
              </controlPr>
            </control>
          </mc:Choice>
        </mc:AlternateContent>
        <mc:AlternateContent xmlns:mc="http://schemas.openxmlformats.org/markup-compatibility/2006">
          <mc:Choice Requires="x14">
            <control shapeId="12370" r:id="rId85" name="Group Box 82">
              <controlPr defaultSize="0" autoFill="0" autoPict="0">
                <anchor moveWithCells="1">
                  <from>
                    <xdr:col>0</xdr:col>
                    <xdr:colOff>85725</xdr:colOff>
                    <xdr:row>67</xdr:row>
                    <xdr:rowOff>76200</xdr:rowOff>
                  </from>
                  <to>
                    <xdr:col>13</xdr:col>
                    <xdr:colOff>76200</xdr:colOff>
                    <xdr:row>79</xdr:row>
                    <xdr:rowOff>142875</xdr:rowOff>
                  </to>
                </anchor>
              </controlPr>
            </control>
          </mc:Choice>
        </mc:AlternateContent>
        <mc:AlternateContent xmlns:mc="http://schemas.openxmlformats.org/markup-compatibility/2006">
          <mc:Choice Requires="x14">
            <control shapeId="12371" r:id="rId86" name="Option Button 83">
              <controlPr defaultSize="0" autoFill="0" autoLine="0" autoPict="0">
                <anchor moveWithCells="1">
                  <from>
                    <xdr:col>0</xdr:col>
                    <xdr:colOff>152400</xdr:colOff>
                    <xdr:row>67</xdr:row>
                    <xdr:rowOff>228600</xdr:rowOff>
                  </from>
                  <to>
                    <xdr:col>2</xdr:col>
                    <xdr:colOff>85725</xdr:colOff>
                    <xdr:row>69</xdr:row>
                    <xdr:rowOff>0</xdr:rowOff>
                  </to>
                </anchor>
              </controlPr>
            </control>
          </mc:Choice>
        </mc:AlternateContent>
        <mc:AlternateContent xmlns:mc="http://schemas.openxmlformats.org/markup-compatibility/2006">
          <mc:Choice Requires="x14">
            <control shapeId="12372" r:id="rId87" name="Option Button 84">
              <controlPr defaultSize="0" autoFill="0" autoLine="0" autoPict="0">
                <anchor moveWithCells="1">
                  <from>
                    <xdr:col>0</xdr:col>
                    <xdr:colOff>152400</xdr:colOff>
                    <xdr:row>68</xdr:row>
                    <xdr:rowOff>219075</xdr:rowOff>
                  </from>
                  <to>
                    <xdr:col>2</xdr:col>
                    <xdr:colOff>85725</xdr:colOff>
                    <xdr:row>69</xdr:row>
                    <xdr:rowOff>228600</xdr:rowOff>
                  </to>
                </anchor>
              </controlPr>
            </control>
          </mc:Choice>
        </mc:AlternateContent>
        <mc:AlternateContent xmlns:mc="http://schemas.openxmlformats.org/markup-compatibility/2006">
          <mc:Choice Requires="x14">
            <control shapeId="12373" r:id="rId88" name="Option Button 85">
              <controlPr defaultSize="0" autoFill="0" autoLine="0" autoPict="0">
                <anchor moveWithCells="1">
                  <from>
                    <xdr:col>0</xdr:col>
                    <xdr:colOff>152400</xdr:colOff>
                    <xdr:row>70</xdr:row>
                    <xdr:rowOff>104775</xdr:rowOff>
                  </from>
                  <to>
                    <xdr:col>2</xdr:col>
                    <xdr:colOff>85725</xdr:colOff>
                    <xdr:row>71</xdr:row>
                    <xdr:rowOff>219075</xdr:rowOff>
                  </to>
                </anchor>
              </controlPr>
            </control>
          </mc:Choice>
        </mc:AlternateContent>
        <mc:AlternateContent xmlns:mc="http://schemas.openxmlformats.org/markup-compatibility/2006">
          <mc:Choice Requires="x14">
            <control shapeId="12374" r:id="rId89" name="Option Button 86">
              <controlPr defaultSize="0" autoFill="0" autoLine="0" autoPict="0">
                <anchor moveWithCells="1">
                  <from>
                    <xdr:col>0</xdr:col>
                    <xdr:colOff>152400</xdr:colOff>
                    <xdr:row>73</xdr:row>
                    <xdr:rowOff>0</xdr:rowOff>
                  </from>
                  <to>
                    <xdr:col>2</xdr:col>
                    <xdr:colOff>85725</xdr:colOff>
                    <xdr:row>73</xdr:row>
                    <xdr:rowOff>247650</xdr:rowOff>
                  </to>
                </anchor>
              </controlPr>
            </control>
          </mc:Choice>
        </mc:AlternateContent>
        <mc:AlternateContent xmlns:mc="http://schemas.openxmlformats.org/markup-compatibility/2006">
          <mc:Choice Requires="x14">
            <control shapeId="12375" r:id="rId90" name="Option Button 87">
              <controlPr defaultSize="0" autoFill="0" autoLine="0" autoPict="0">
                <anchor moveWithCells="1">
                  <from>
                    <xdr:col>0</xdr:col>
                    <xdr:colOff>152400</xdr:colOff>
                    <xdr:row>73</xdr:row>
                    <xdr:rowOff>257175</xdr:rowOff>
                  </from>
                  <to>
                    <xdr:col>2</xdr:col>
                    <xdr:colOff>85725</xdr:colOff>
                    <xdr:row>74</xdr:row>
                    <xdr:rowOff>228600</xdr:rowOff>
                  </to>
                </anchor>
              </controlPr>
            </control>
          </mc:Choice>
        </mc:AlternateContent>
        <mc:AlternateContent xmlns:mc="http://schemas.openxmlformats.org/markup-compatibility/2006">
          <mc:Choice Requires="x14">
            <control shapeId="12376" r:id="rId91" name="Option Button 88">
              <controlPr defaultSize="0" autoFill="0" autoLine="0" autoPict="0">
                <anchor moveWithCells="1">
                  <from>
                    <xdr:col>0</xdr:col>
                    <xdr:colOff>152400</xdr:colOff>
                    <xdr:row>74</xdr:row>
                    <xdr:rowOff>228600</xdr:rowOff>
                  </from>
                  <to>
                    <xdr:col>2</xdr:col>
                    <xdr:colOff>85725</xdr:colOff>
                    <xdr:row>76</xdr:row>
                    <xdr:rowOff>0</xdr:rowOff>
                  </to>
                </anchor>
              </controlPr>
            </control>
          </mc:Choice>
        </mc:AlternateContent>
        <mc:AlternateContent xmlns:mc="http://schemas.openxmlformats.org/markup-compatibility/2006">
          <mc:Choice Requires="x14">
            <control shapeId="12377" r:id="rId92" name="Option Button 89">
              <controlPr defaultSize="0" autoFill="0" autoLine="0" autoPict="0">
                <anchor moveWithCells="1">
                  <from>
                    <xdr:col>0</xdr:col>
                    <xdr:colOff>152400</xdr:colOff>
                    <xdr:row>75</xdr:row>
                    <xdr:rowOff>228600</xdr:rowOff>
                  </from>
                  <to>
                    <xdr:col>2</xdr:col>
                    <xdr:colOff>85725</xdr:colOff>
                    <xdr:row>77</xdr:row>
                    <xdr:rowOff>0</xdr:rowOff>
                  </to>
                </anchor>
              </controlPr>
            </control>
          </mc:Choice>
        </mc:AlternateContent>
        <mc:AlternateContent xmlns:mc="http://schemas.openxmlformats.org/markup-compatibility/2006">
          <mc:Choice Requires="x14">
            <control shapeId="12378" r:id="rId93" name="Option Button 90">
              <controlPr defaultSize="0" autoFill="0" autoLine="0" autoPict="0">
                <anchor moveWithCells="1">
                  <from>
                    <xdr:col>0</xdr:col>
                    <xdr:colOff>152400</xdr:colOff>
                    <xdr:row>77</xdr:row>
                    <xdr:rowOff>9525</xdr:rowOff>
                  </from>
                  <to>
                    <xdr:col>2</xdr:col>
                    <xdr:colOff>85725</xdr:colOff>
                    <xdr:row>78</xdr:row>
                    <xdr:rowOff>19050</xdr:rowOff>
                  </to>
                </anchor>
              </controlPr>
            </control>
          </mc:Choice>
        </mc:AlternateContent>
        <mc:AlternateContent xmlns:mc="http://schemas.openxmlformats.org/markup-compatibility/2006">
          <mc:Choice Requires="x14">
            <control shapeId="12379" r:id="rId94" name="Option Button 91">
              <controlPr defaultSize="0" autoFill="0" autoLine="0" autoPict="0">
                <anchor moveWithCells="1">
                  <from>
                    <xdr:col>0</xdr:col>
                    <xdr:colOff>152400</xdr:colOff>
                    <xdr:row>77</xdr:row>
                    <xdr:rowOff>228600</xdr:rowOff>
                  </from>
                  <to>
                    <xdr:col>2</xdr:col>
                    <xdr:colOff>85725</xdr:colOff>
                    <xdr:row>79</xdr:row>
                    <xdr:rowOff>0</xdr:rowOff>
                  </to>
                </anchor>
              </controlPr>
            </control>
          </mc:Choice>
        </mc:AlternateContent>
        <mc:AlternateContent xmlns:mc="http://schemas.openxmlformats.org/markup-compatibility/2006">
          <mc:Choice Requires="x14">
            <control shapeId="12380" r:id="rId95" name="Group Box 92">
              <controlPr defaultSize="0" autoFill="0" autoPict="0">
                <anchor moveWithCells="1">
                  <from>
                    <xdr:col>2</xdr:col>
                    <xdr:colOff>828675</xdr:colOff>
                    <xdr:row>70</xdr:row>
                    <xdr:rowOff>76200</xdr:rowOff>
                  </from>
                  <to>
                    <xdr:col>10</xdr:col>
                    <xdr:colOff>114300</xdr:colOff>
                    <xdr:row>72</xdr:row>
                    <xdr:rowOff>66675</xdr:rowOff>
                  </to>
                </anchor>
              </controlPr>
            </control>
          </mc:Choice>
        </mc:AlternateContent>
        <mc:AlternateContent xmlns:mc="http://schemas.openxmlformats.org/markup-compatibility/2006">
          <mc:Choice Requires="x14">
            <control shapeId="12381" r:id="rId96" name="Option Button 93">
              <controlPr defaultSize="0" autoFill="0" autoLine="0" autoPict="0">
                <anchor moveWithCells="1">
                  <from>
                    <xdr:col>3</xdr:col>
                    <xdr:colOff>85725</xdr:colOff>
                    <xdr:row>71</xdr:row>
                    <xdr:rowOff>0</xdr:rowOff>
                  </from>
                  <to>
                    <xdr:col>4</xdr:col>
                    <xdr:colOff>19050</xdr:colOff>
                    <xdr:row>72</xdr:row>
                    <xdr:rowOff>9525</xdr:rowOff>
                  </to>
                </anchor>
              </controlPr>
            </control>
          </mc:Choice>
        </mc:AlternateContent>
        <mc:AlternateContent xmlns:mc="http://schemas.openxmlformats.org/markup-compatibility/2006">
          <mc:Choice Requires="x14">
            <control shapeId="12382" r:id="rId97" name="Option Button 94">
              <controlPr defaultSize="0" autoFill="0" autoLine="0" autoPict="0">
                <anchor moveWithCells="1">
                  <from>
                    <xdr:col>6</xdr:col>
                    <xdr:colOff>66675</xdr:colOff>
                    <xdr:row>70</xdr:row>
                    <xdr:rowOff>123825</xdr:rowOff>
                  </from>
                  <to>
                    <xdr:col>7</xdr:col>
                    <xdr:colOff>19050</xdr:colOff>
                    <xdr:row>72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178"/>
  <sheetViews>
    <sheetView showGridLines="0" view="pageBreakPreview" zoomScaleNormal="100" zoomScaleSheetLayoutView="100" workbookViewId="0">
      <pane ySplit="2" topLeftCell="A3" activePane="bottomLeft" state="frozen"/>
      <selection pane="bottomLeft" activeCell="E18" sqref="E18"/>
    </sheetView>
  </sheetViews>
  <sheetFormatPr defaultRowHeight="18.75" x14ac:dyDescent="0.15"/>
  <cols>
    <col min="1" max="1" width="2.25" style="1" customWidth="1"/>
    <col min="2" max="2" width="2.625" style="1" customWidth="1"/>
    <col min="3" max="3" width="12" style="1" customWidth="1"/>
    <col min="4" max="4" width="4.875" style="1" bestFit="1" customWidth="1"/>
    <col min="5" max="5" width="6.75" style="1" bestFit="1" customWidth="1"/>
    <col min="6" max="7" width="4.625" style="1" customWidth="1"/>
    <col min="8" max="8" width="3.625" style="1" bestFit="1" customWidth="1"/>
    <col min="9" max="9" width="9" style="1"/>
    <col min="10" max="10" width="3.625" style="1" bestFit="1" customWidth="1"/>
    <col min="11" max="11" width="8.5" style="1" customWidth="1"/>
    <col min="12" max="12" width="4" style="1" customWidth="1"/>
    <col min="13" max="14" width="4.625" style="1" customWidth="1"/>
    <col min="15" max="15" width="3.75" style="1" customWidth="1"/>
    <col min="16" max="16" width="2.875" style="1" bestFit="1" customWidth="1"/>
    <col min="17" max="17" width="5" style="1" customWidth="1"/>
    <col min="18" max="127" width="1.625" style="1" customWidth="1"/>
    <col min="128" max="16384" width="9" style="1"/>
  </cols>
  <sheetData>
    <row r="1" spans="1:121" s="88" customFormat="1" ht="15" hidden="1" customHeight="1" x14ac:dyDescent="0.15">
      <c r="A1" s="73" t="s">
        <v>1126</v>
      </c>
      <c r="B1" s="73" t="s">
        <v>8</v>
      </c>
      <c r="C1" s="73" t="s">
        <v>9</v>
      </c>
      <c r="D1" s="73" t="s">
        <v>1129</v>
      </c>
      <c r="E1" s="73" t="s">
        <v>11</v>
      </c>
      <c r="F1" s="73" t="s">
        <v>1131</v>
      </c>
      <c r="G1" s="73" t="s">
        <v>1132</v>
      </c>
      <c r="H1" s="73" t="s">
        <v>1133</v>
      </c>
      <c r="I1" s="87" t="s">
        <v>1190</v>
      </c>
      <c r="J1" s="88" t="s">
        <v>1191</v>
      </c>
      <c r="K1" s="88" t="s">
        <v>2829</v>
      </c>
      <c r="L1" s="88" t="s">
        <v>1194</v>
      </c>
      <c r="M1" s="88" t="s">
        <v>1192</v>
      </c>
      <c r="N1" s="88" t="s">
        <v>1193</v>
      </c>
      <c r="O1" s="88" t="s">
        <v>1195</v>
      </c>
      <c r="P1" s="88" t="s">
        <v>1196</v>
      </c>
      <c r="Q1" s="88" t="s">
        <v>1197</v>
      </c>
      <c r="R1" s="88" t="s">
        <v>1198</v>
      </c>
      <c r="S1" s="88" t="s">
        <v>1199</v>
      </c>
      <c r="T1" s="88" t="s">
        <v>1203</v>
      </c>
      <c r="U1" s="88" t="s">
        <v>2830</v>
      </c>
      <c r="V1" s="88" t="s">
        <v>1149</v>
      </c>
      <c r="W1" s="88" t="s">
        <v>2831</v>
      </c>
      <c r="X1" s="88" t="s">
        <v>1206</v>
      </c>
      <c r="Y1" s="88" t="s">
        <v>1207</v>
      </c>
      <c r="Z1" s="88" t="s">
        <v>1208</v>
      </c>
      <c r="AA1" s="88" t="s">
        <v>1209</v>
      </c>
      <c r="AB1" s="88" t="s">
        <v>1210</v>
      </c>
      <c r="AC1" s="88" t="s">
        <v>1211</v>
      </c>
      <c r="AD1" s="88" t="s">
        <v>1212</v>
      </c>
      <c r="AE1" s="88" t="s">
        <v>1213</v>
      </c>
      <c r="AF1" s="88" t="s">
        <v>1214</v>
      </c>
      <c r="AG1" s="88" t="s">
        <v>1215</v>
      </c>
      <c r="AH1" s="88" t="s">
        <v>1216</v>
      </c>
      <c r="AI1" s="88" t="s">
        <v>1217</v>
      </c>
      <c r="AJ1" s="88" t="s">
        <v>1218</v>
      </c>
      <c r="AK1" s="88" t="s">
        <v>1219</v>
      </c>
      <c r="AL1" s="88" t="s">
        <v>1220</v>
      </c>
      <c r="AM1" s="88" t="s">
        <v>1221</v>
      </c>
      <c r="AN1" s="88" t="s">
        <v>1222</v>
      </c>
      <c r="AO1" s="88" t="s">
        <v>1223</v>
      </c>
      <c r="AP1" s="88" t="s">
        <v>1224</v>
      </c>
      <c r="AQ1" s="88" t="s">
        <v>1225</v>
      </c>
      <c r="AR1" s="88" t="s">
        <v>1226</v>
      </c>
      <c r="AS1" s="88" t="s">
        <v>2832</v>
      </c>
      <c r="AT1" s="88" t="s">
        <v>1205</v>
      </c>
      <c r="AU1" s="88" t="s">
        <v>1227</v>
      </c>
      <c r="AV1" s="88" t="s">
        <v>1228</v>
      </c>
      <c r="AW1" s="88" t="s">
        <v>1235</v>
      </c>
      <c r="AX1" s="88" t="s">
        <v>1236</v>
      </c>
      <c r="AY1" s="88" t="s">
        <v>1237</v>
      </c>
      <c r="AZ1" s="88" t="s">
        <v>1238</v>
      </c>
      <c r="BA1" s="88" t="s">
        <v>1239</v>
      </c>
      <c r="BB1" s="88" t="s">
        <v>1240</v>
      </c>
      <c r="BC1" s="88" t="s">
        <v>1241</v>
      </c>
      <c r="BD1" s="88" t="s">
        <v>1242</v>
      </c>
      <c r="BE1" s="88" t="s">
        <v>1243</v>
      </c>
      <c r="BF1" s="88" t="s">
        <v>1244</v>
      </c>
      <c r="BG1" s="88" t="s">
        <v>1245</v>
      </c>
      <c r="BH1" s="88" t="s">
        <v>1229</v>
      </c>
      <c r="BI1" s="88" t="s">
        <v>1230</v>
      </c>
      <c r="BJ1" s="88" t="s">
        <v>1231</v>
      </c>
      <c r="BK1" s="88" t="s">
        <v>2833</v>
      </c>
      <c r="BL1" s="88" t="s">
        <v>1232</v>
      </c>
      <c r="BM1" s="88" t="s">
        <v>1233</v>
      </c>
      <c r="BN1" s="88" t="s">
        <v>1234</v>
      </c>
      <c r="BO1" s="113" t="s">
        <v>2834</v>
      </c>
      <c r="BP1" s="88" t="s">
        <v>1247</v>
      </c>
      <c r="BQ1" s="88" t="s">
        <v>1246</v>
      </c>
      <c r="BR1" s="88" t="s">
        <v>1248</v>
      </c>
      <c r="BS1" s="88" t="s">
        <v>1249</v>
      </c>
      <c r="BT1" s="88" t="s">
        <v>1256</v>
      </c>
      <c r="BU1" s="88" t="s">
        <v>2835</v>
      </c>
      <c r="BV1" s="88" t="s">
        <v>1250</v>
      </c>
      <c r="BW1" s="88" t="s">
        <v>2836</v>
      </c>
      <c r="BX1" s="88" t="s">
        <v>1251</v>
      </c>
      <c r="BY1" s="88" t="s">
        <v>1252</v>
      </c>
      <c r="BZ1" s="88" t="s">
        <v>1253</v>
      </c>
      <c r="CA1" s="113" t="s">
        <v>1254</v>
      </c>
      <c r="CB1" s="88" t="s">
        <v>1255</v>
      </c>
      <c r="CC1" s="88" t="s">
        <v>1257</v>
      </c>
      <c r="CD1" s="88" t="s">
        <v>1258</v>
      </c>
      <c r="CE1" s="88" t="s">
        <v>1259</v>
      </c>
      <c r="CF1" s="88" t="s">
        <v>1260</v>
      </c>
      <c r="CG1" s="88" t="s">
        <v>1261</v>
      </c>
      <c r="CH1" s="88" t="s">
        <v>1262</v>
      </c>
      <c r="CI1" s="88" t="s">
        <v>1263</v>
      </c>
      <c r="CJ1" s="88" t="s">
        <v>1264</v>
      </c>
      <c r="CK1" s="88" t="s">
        <v>1265</v>
      </c>
      <c r="CL1" s="88" t="s">
        <v>1266</v>
      </c>
      <c r="CM1" s="88" t="s">
        <v>1267</v>
      </c>
      <c r="CN1" s="88" t="s">
        <v>1268</v>
      </c>
      <c r="CO1" s="88" t="s">
        <v>1269</v>
      </c>
      <c r="CP1" s="88" t="s">
        <v>1270</v>
      </c>
      <c r="CQ1" s="88" t="s">
        <v>1271</v>
      </c>
      <c r="CR1" s="88" t="s">
        <v>1282</v>
      </c>
      <c r="CS1" s="88" t="s">
        <v>1283</v>
      </c>
      <c r="CT1" s="88" t="s">
        <v>1275</v>
      </c>
      <c r="CU1" s="88" t="s">
        <v>1255</v>
      </c>
      <c r="CV1" s="88" t="s">
        <v>1276</v>
      </c>
      <c r="CW1" s="88" t="s">
        <v>1277</v>
      </c>
      <c r="CX1" s="88" t="s">
        <v>1278</v>
      </c>
      <c r="CY1" s="88" t="s">
        <v>1279</v>
      </c>
      <c r="CZ1" s="88" t="s">
        <v>1272</v>
      </c>
      <c r="DA1" s="88" t="s">
        <v>1280</v>
      </c>
      <c r="DB1" s="88" t="s">
        <v>1281</v>
      </c>
      <c r="DC1" s="88" t="s">
        <v>1273</v>
      </c>
      <c r="DD1" s="88" t="s">
        <v>1274</v>
      </c>
      <c r="DE1" s="88" t="s">
        <v>1284</v>
      </c>
      <c r="DF1" s="88" t="s">
        <v>1285</v>
      </c>
      <c r="DG1" s="88" t="s">
        <v>1286</v>
      </c>
      <c r="DH1" s="88" t="s">
        <v>1287</v>
      </c>
      <c r="DI1" s="88" t="s">
        <v>1288</v>
      </c>
      <c r="DJ1" s="88" t="s">
        <v>1289</v>
      </c>
      <c r="DK1" s="88" t="s">
        <v>1290</v>
      </c>
      <c r="DL1" s="88" t="s">
        <v>1291</v>
      </c>
      <c r="DM1" s="88" t="s">
        <v>1295</v>
      </c>
      <c r="DN1" s="88" t="s">
        <v>1292</v>
      </c>
      <c r="DO1" s="88" t="s">
        <v>1296</v>
      </c>
      <c r="DP1" s="88" t="s">
        <v>1293</v>
      </c>
      <c r="DQ1" s="88" t="s">
        <v>1294</v>
      </c>
    </row>
    <row r="2" spans="1:121" s="88" customFormat="1" ht="29.25" hidden="1" customHeight="1" x14ac:dyDescent="0.15">
      <c r="A2" s="88">
        <v>5</v>
      </c>
      <c r="B2" s="88" t="str">
        <f>$E$8</f>
        <v/>
      </c>
      <c r="C2" s="88" t="str">
        <f>$L$8</f>
        <v/>
      </c>
      <c r="D2" s="88" t="str">
        <f>$E$10</f>
        <v/>
      </c>
      <c r="E2" s="88" t="str">
        <f>$L$10</f>
        <v/>
      </c>
      <c r="F2" s="88" t="str">
        <f>$G$12</f>
        <v/>
      </c>
      <c r="G2" s="88" t="str">
        <f>$L$12</f>
        <v/>
      </c>
      <c r="H2" s="88" t="str">
        <f>$G$13</f>
        <v/>
      </c>
      <c r="I2" s="88">
        <f>$E$18</f>
        <v>0</v>
      </c>
      <c r="J2" s="88" t="str">
        <f>$E$19</f>
        <v/>
      </c>
      <c r="K2" s="88">
        <f>$D$20</f>
        <v>0</v>
      </c>
      <c r="M2" s="88">
        <f>$E$29</f>
        <v>0</v>
      </c>
      <c r="N2" s="88" t="str">
        <f>$E$31</f>
        <v/>
      </c>
      <c r="O2" s="88">
        <f>$N$32</f>
        <v>0</v>
      </c>
      <c r="P2" s="88">
        <f>$D$35</f>
        <v>0</v>
      </c>
      <c r="Q2" s="88">
        <f>$K$35</f>
        <v>0</v>
      </c>
      <c r="R2" s="88">
        <f>$D$37</f>
        <v>0</v>
      </c>
      <c r="S2" s="88">
        <f>$K$37</f>
        <v>0</v>
      </c>
      <c r="T2" s="88">
        <f>$D$42</f>
        <v>0</v>
      </c>
      <c r="U2" s="88" t="b">
        <v>0</v>
      </c>
      <c r="V2" s="88">
        <f>$D$43</f>
        <v>0</v>
      </c>
      <c r="W2" s="88" t="b">
        <v>0</v>
      </c>
      <c r="X2" s="89">
        <f>$F$44</f>
        <v>0</v>
      </c>
      <c r="Y2" s="88">
        <f>$F$45</f>
        <v>0</v>
      </c>
      <c r="Z2" s="88">
        <f>$D$46</f>
        <v>0</v>
      </c>
      <c r="AA2" s="88">
        <f>$J$46</f>
        <v>0</v>
      </c>
      <c r="AB2" s="88" t="str">
        <f>$O$49</f>
        <v/>
      </c>
      <c r="AC2" s="88">
        <f>$D$52</f>
        <v>0</v>
      </c>
      <c r="AD2" s="88">
        <f>$J$52</f>
        <v>0</v>
      </c>
      <c r="AE2" s="88">
        <f>$D$54</f>
        <v>0</v>
      </c>
      <c r="AF2" s="88">
        <f>$J$54</f>
        <v>0</v>
      </c>
      <c r="AG2" s="88">
        <f>$D$56</f>
        <v>0</v>
      </c>
      <c r="AH2" s="88">
        <f>$J$56</f>
        <v>0</v>
      </c>
      <c r="AI2" s="113">
        <f>$M$56</f>
        <v>0</v>
      </c>
      <c r="AJ2" s="88">
        <f>$Q$59</f>
        <v>0</v>
      </c>
      <c r="AK2" s="88">
        <f>$Q$60</f>
        <v>0</v>
      </c>
      <c r="AL2" s="88">
        <f>$Q$61</f>
        <v>0</v>
      </c>
      <c r="AM2" s="88">
        <f>$Q$62</f>
        <v>0</v>
      </c>
      <c r="AN2" s="88">
        <f>$Q$63</f>
        <v>0</v>
      </c>
      <c r="AO2" s="88">
        <f>$Q$64</f>
        <v>0</v>
      </c>
      <c r="AP2" s="88">
        <f>$Q$65</f>
        <v>0</v>
      </c>
      <c r="AQ2" s="113">
        <f>$Q$66</f>
        <v>0</v>
      </c>
      <c r="AT2" s="113">
        <f>$G$79</f>
        <v>0</v>
      </c>
      <c r="AU2" s="88" t="b">
        <v>0</v>
      </c>
      <c r="AV2" s="88" t="b">
        <v>0</v>
      </c>
      <c r="AW2" s="88" t="b">
        <v>0</v>
      </c>
      <c r="AX2" s="88" t="b">
        <v>0</v>
      </c>
      <c r="AY2" s="88" t="b">
        <v>0</v>
      </c>
      <c r="AZ2" s="88" t="b">
        <v>0</v>
      </c>
      <c r="BA2" s="88" t="b">
        <v>0</v>
      </c>
      <c r="BB2" s="88" t="b">
        <v>0</v>
      </c>
      <c r="BC2" s="88" t="b">
        <v>0</v>
      </c>
      <c r="BD2" s="88" t="b">
        <v>0</v>
      </c>
      <c r="BE2" s="88" t="b">
        <v>0</v>
      </c>
      <c r="BF2" s="88" t="b">
        <v>0</v>
      </c>
      <c r="BG2" s="88" t="b">
        <v>0</v>
      </c>
      <c r="BH2" s="88" t="b">
        <v>0</v>
      </c>
      <c r="BI2" s="88" t="b">
        <v>0</v>
      </c>
      <c r="BJ2" s="88" t="b">
        <v>0</v>
      </c>
      <c r="BL2" s="88" t="b">
        <v>0</v>
      </c>
      <c r="BM2" s="88" t="b">
        <v>0</v>
      </c>
      <c r="BN2" s="88" t="b">
        <v>0</v>
      </c>
      <c r="BO2" s="113"/>
      <c r="BR2" s="88">
        <f>$K$99</f>
        <v>0</v>
      </c>
      <c r="BT2" s="88">
        <f>$D$108</f>
        <v>0</v>
      </c>
      <c r="BV2" s="88">
        <f>$D$109</f>
        <v>0</v>
      </c>
      <c r="BX2" s="89">
        <f>$F$110</f>
        <v>0</v>
      </c>
      <c r="BY2" s="88">
        <f>$F$111</f>
        <v>0</v>
      </c>
      <c r="BZ2" s="88">
        <f>$D$112</f>
        <v>0</v>
      </c>
      <c r="CA2" s="113">
        <f>$J$112</f>
        <v>0</v>
      </c>
      <c r="CB2" s="88" t="str">
        <f>$O$114</f>
        <v/>
      </c>
      <c r="CC2" s="88">
        <f>$D$117</f>
        <v>0</v>
      </c>
      <c r="CD2" s="88">
        <f>$J$117</f>
        <v>0</v>
      </c>
      <c r="CE2" s="88">
        <f>$D$119</f>
        <v>0</v>
      </c>
      <c r="CF2" s="88">
        <f>$J$119</f>
        <v>0</v>
      </c>
      <c r="CG2" s="88">
        <f>$D$121</f>
        <v>0</v>
      </c>
      <c r="CH2" s="88">
        <f>$J$121</f>
        <v>0</v>
      </c>
      <c r="CI2" s="88">
        <f>$M$121</f>
        <v>0</v>
      </c>
      <c r="CJ2" s="88">
        <f>$Q$124</f>
        <v>0</v>
      </c>
      <c r="CK2" s="88">
        <f>$Q$125</f>
        <v>0</v>
      </c>
      <c r="CL2" s="88">
        <f>$Q$126</f>
        <v>0</v>
      </c>
      <c r="CM2" s="88">
        <f>$Q$127</f>
        <v>0</v>
      </c>
      <c r="CN2" s="88">
        <f>$Q$128</f>
        <v>0</v>
      </c>
      <c r="CO2" s="88">
        <f>$Q$129</f>
        <v>0</v>
      </c>
      <c r="CP2" s="88">
        <f>$Q$130</f>
        <v>0</v>
      </c>
      <c r="CQ2" s="88">
        <f>$Q$131</f>
        <v>0</v>
      </c>
      <c r="CS2" s="88" t="str">
        <f>$D$137</f>
        <v/>
      </c>
      <c r="DB2" s="88">
        <f>$E$148</f>
        <v>0</v>
      </c>
      <c r="DE2" s="88">
        <f>$K$156</f>
        <v>0</v>
      </c>
      <c r="DG2" s="88">
        <f>$D$162</f>
        <v>0</v>
      </c>
      <c r="DH2" s="88">
        <f>$D$165</f>
        <v>0</v>
      </c>
      <c r="DM2" s="88">
        <f>$I$172</f>
        <v>0</v>
      </c>
      <c r="DO2" s="88">
        <f>$G$173</f>
        <v>0</v>
      </c>
    </row>
    <row r="3" spans="1:121" ht="9.75" customHeight="1" x14ac:dyDescent="0.15">
      <c r="I3" s="4"/>
      <c r="J3" s="4"/>
      <c r="AP3" s="15"/>
    </row>
    <row r="4" spans="1:121" ht="22.5" x14ac:dyDescent="0.15">
      <c r="B4" s="150" t="s">
        <v>2846</v>
      </c>
      <c r="C4" s="150"/>
      <c r="D4" s="150"/>
      <c r="E4" s="150"/>
      <c r="F4" s="150"/>
      <c r="G4" s="150"/>
      <c r="H4" s="150"/>
      <c r="I4" s="150"/>
      <c r="J4" s="150"/>
      <c r="K4" s="150"/>
      <c r="L4" s="150"/>
      <c r="M4" s="150"/>
      <c r="N4" s="150"/>
      <c r="O4" s="150"/>
      <c r="P4" s="150"/>
      <c r="Q4" s="150"/>
    </row>
    <row r="5" spans="1:121" ht="9" customHeight="1" thickBot="1" x14ac:dyDescent="0.2">
      <c r="B5" s="2"/>
    </row>
    <row r="6" spans="1:121" ht="25.5" thickBot="1" x14ac:dyDescent="0.45">
      <c r="B6" s="151" t="s">
        <v>1098</v>
      </c>
      <c r="C6" s="152"/>
      <c r="D6" s="152"/>
      <c r="E6" s="152"/>
      <c r="F6" s="152"/>
      <c r="G6" s="152"/>
      <c r="H6" s="152"/>
      <c r="I6" s="152"/>
      <c r="J6" s="152"/>
      <c r="K6" s="152"/>
      <c r="L6" s="152"/>
      <c r="M6" s="152"/>
      <c r="N6" s="152"/>
      <c r="O6" s="152"/>
      <c r="P6" s="152"/>
      <c r="Q6" s="93" t="s">
        <v>2843</v>
      </c>
      <c r="R6" s="47"/>
      <c r="T6" s="242" t="s">
        <v>1297</v>
      </c>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4"/>
    </row>
    <row r="7" spans="1:121" ht="5.0999999999999996" customHeight="1" thickBot="1" x14ac:dyDescent="0.2">
      <c r="I7" s="4"/>
      <c r="J7" s="4"/>
      <c r="T7" s="245"/>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7"/>
    </row>
    <row r="8" spans="1:121" ht="19.5" thickBot="1" x14ac:dyDescent="0.2">
      <c r="B8" s="157" t="s">
        <v>8</v>
      </c>
      <c r="C8" s="168"/>
      <c r="D8" s="158"/>
      <c r="E8" s="165" t="str">
        <f>IF(ISBLANK('諸注意(基本情報)'!$D$14),"",'諸注意(基本情報)'!$D$14)</f>
        <v/>
      </c>
      <c r="F8" s="166"/>
      <c r="G8" s="166"/>
      <c r="H8" s="166"/>
      <c r="I8" s="166"/>
      <c r="J8" s="157" t="s">
        <v>9</v>
      </c>
      <c r="K8" s="158"/>
      <c r="L8" s="165" t="str">
        <f>IF(ISBLANK('諸注意(基本情報)'!$J$14),"",'諸注意(基本情報)'!$J$14)</f>
        <v/>
      </c>
      <c r="M8" s="166"/>
      <c r="N8" s="166"/>
      <c r="O8" s="166"/>
      <c r="P8" s="166"/>
      <c r="Q8" s="167"/>
      <c r="T8" s="178"/>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248"/>
    </row>
    <row r="9" spans="1:121" ht="5.0999999999999996" customHeight="1" thickBot="1" x14ac:dyDescent="0.2">
      <c r="I9" s="4"/>
      <c r="J9" s="4"/>
      <c r="L9" s="20"/>
      <c r="AP9" s="15"/>
    </row>
    <row r="10" spans="1:121" ht="19.5" thickBot="1" x14ac:dyDescent="0.2">
      <c r="B10" s="157" t="s">
        <v>10</v>
      </c>
      <c r="C10" s="168"/>
      <c r="D10" s="158"/>
      <c r="E10" s="173" t="str">
        <f>IF(ISBLANK('諸注意(基本情報)'!$D$16),"",'諸注意(基本情報)'!$D$16)</f>
        <v/>
      </c>
      <c r="F10" s="174"/>
      <c r="G10" s="174"/>
      <c r="H10" s="174"/>
      <c r="I10" s="174"/>
      <c r="J10" s="157" t="s">
        <v>11</v>
      </c>
      <c r="K10" s="158"/>
      <c r="L10" s="173" t="str">
        <f>IF(ISBLANK('諸注意(基本情報)'!$J$16),"",'諸注意(基本情報)'!$J$16)</f>
        <v/>
      </c>
      <c r="M10" s="174"/>
      <c r="N10" s="174"/>
      <c r="O10" s="174"/>
      <c r="P10" s="174"/>
      <c r="Q10" s="175"/>
      <c r="AP10" s="15"/>
    </row>
    <row r="11" spans="1:121" ht="5.0999999999999996" customHeight="1" thickBot="1" x14ac:dyDescent="0.2">
      <c r="D11" s="18"/>
      <c r="I11" s="4"/>
      <c r="J11" s="4"/>
      <c r="AP11" s="15"/>
    </row>
    <row r="12" spans="1:121" ht="19.5" thickBot="1" x14ac:dyDescent="0.2">
      <c r="B12" s="139" t="s">
        <v>12</v>
      </c>
      <c r="C12" s="218"/>
      <c r="D12" s="140"/>
      <c r="E12" s="275" t="s">
        <v>13</v>
      </c>
      <c r="F12" s="276"/>
      <c r="G12" s="173" t="str">
        <f>IF(ISBLANK('諸注意(基本情報)'!$E$18),"",'諸注意(基本情報)'!$E$18)</f>
        <v/>
      </c>
      <c r="H12" s="174"/>
      <c r="I12" s="175"/>
      <c r="J12" s="269" t="s">
        <v>14</v>
      </c>
      <c r="K12" s="244"/>
      <c r="L12" s="270" t="str">
        <f>IF(ISBLANK('諸注意(基本情報)'!$J$18),"",'諸注意(基本情報)'!$J$18)</f>
        <v/>
      </c>
      <c r="M12" s="271"/>
      <c r="N12" s="271"/>
      <c r="O12" s="271"/>
      <c r="P12" s="271"/>
      <c r="Q12" s="272"/>
      <c r="AP12" s="15"/>
    </row>
    <row r="13" spans="1:121" ht="19.5" thickBot="1" x14ac:dyDescent="0.2">
      <c r="B13" s="141"/>
      <c r="C13" s="219"/>
      <c r="D13" s="142"/>
      <c r="E13" s="127" t="s">
        <v>15</v>
      </c>
      <c r="F13" s="128"/>
      <c r="G13" s="173" t="str">
        <f>IF(ISBLANK('諸注意(基本情報)'!$E$19),"",'諸注意(基本情報)'!$E$19)</f>
        <v/>
      </c>
      <c r="H13" s="174"/>
      <c r="I13" s="174"/>
      <c r="J13" s="174"/>
      <c r="K13" s="174"/>
      <c r="L13" s="174"/>
      <c r="M13" s="174"/>
      <c r="N13" s="174"/>
      <c r="O13" s="174"/>
      <c r="P13" s="174"/>
      <c r="Q13" s="175"/>
      <c r="AP13" s="15"/>
    </row>
    <row r="14" spans="1:121" ht="6" customHeight="1" x14ac:dyDescent="0.15">
      <c r="AP14" s="15"/>
    </row>
    <row r="15" spans="1:121" x14ac:dyDescent="0.15">
      <c r="B15" s="1" t="s">
        <v>1042</v>
      </c>
      <c r="AP15" s="15"/>
    </row>
    <row r="16" spans="1:121" x14ac:dyDescent="0.15">
      <c r="C16" s="1" t="s">
        <v>2763</v>
      </c>
      <c r="AP16" s="15"/>
    </row>
    <row r="17" spans="2:42" ht="6" customHeight="1" thickBot="1" x14ac:dyDescent="0.2">
      <c r="D17" s="11"/>
      <c r="E17" s="11"/>
      <c r="AP17" s="15"/>
    </row>
    <row r="18" spans="2:42" ht="19.5" thickBot="1" x14ac:dyDescent="0.2">
      <c r="B18" s="29" t="s">
        <v>952</v>
      </c>
      <c r="C18" s="1" t="s">
        <v>2819</v>
      </c>
      <c r="D18" s="117" t="s">
        <v>2820</v>
      </c>
      <c r="E18" s="114"/>
      <c r="F18" s="118" t="s">
        <v>2821</v>
      </c>
      <c r="G18" s="119"/>
      <c r="H18" s="111"/>
      <c r="I18" s="111"/>
      <c r="J18" s="111"/>
      <c r="K18" s="111"/>
      <c r="L18" s="111"/>
      <c r="M18" s="111"/>
      <c r="N18" s="111"/>
      <c r="O18" s="111"/>
      <c r="P18" s="115"/>
      <c r="Q18" s="116"/>
      <c r="AP18" s="15"/>
    </row>
    <row r="19" spans="2:42" ht="19.5" thickBot="1" x14ac:dyDescent="0.2">
      <c r="B19" s="29" t="s">
        <v>953</v>
      </c>
      <c r="C19" s="1" t="s">
        <v>1099</v>
      </c>
      <c r="D19" s="110"/>
      <c r="E19" s="146" t="str">
        <f>IF(ISERROR(VLOOKUP(D19,選択リスト!$D$2:$E$3,2,FALSE)),"",(VLOOKUP(D19,選択リスト!$D$2:$E$3,2,FALSE)))</f>
        <v/>
      </c>
      <c r="F19" s="172"/>
      <c r="M19" s="12"/>
      <c r="N19" s="75"/>
      <c r="AP19" s="15"/>
    </row>
    <row r="20" spans="2:42" ht="19.5" thickBot="1" x14ac:dyDescent="0.2">
      <c r="B20" s="29" t="s">
        <v>954</v>
      </c>
      <c r="C20" s="13" t="s">
        <v>2818</v>
      </c>
      <c r="D20" s="143"/>
      <c r="E20" s="144"/>
      <c r="F20" s="112" t="s">
        <v>2822</v>
      </c>
      <c r="G20" s="119"/>
      <c r="H20" s="111"/>
      <c r="I20" s="111"/>
      <c r="J20" s="111"/>
      <c r="K20" s="111"/>
      <c r="L20" s="111"/>
      <c r="M20" s="111"/>
      <c r="N20" s="120"/>
      <c r="O20" s="116"/>
      <c r="P20" s="116"/>
      <c r="Q20" s="116"/>
      <c r="AP20" s="15"/>
    </row>
    <row r="21" spans="2:42" ht="5.25" customHeight="1" x14ac:dyDescent="0.15">
      <c r="B21" s="29"/>
      <c r="AP21" s="15"/>
    </row>
    <row r="22" spans="2:42" ht="7.5" customHeight="1" x14ac:dyDescent="0.15">
      <c r="AP22" s="15"/>
    </row>
    <row r="23" spans="2:42" x14ac:dyDescent="0.15">
      <c r="B23" s="1" t="s">
        <v>1029</v>
      </c>
      <c r="C23" s="1" t="s">
        <v>1030</v>
      </c>
      <c r="AP23" s="15"/>
    </row>
    <row r="24" spans="2:42" x14ac:dyDescent="0.15">
      <c r="C24" s="1" t="s">
        <v>1031</v>
      </c>
      <c r="J24" s="1" t="s">
        <v>1037</v>
      </c>
      <c r="AP24" s="15"/>
    </row>
    <row r="25" spans="2:42" x14ac:dyDescent="0.15">
      <c r="C25" s="1" t="s">
        <v>1032</v>
      </c>
      <c r="J25" s="1" t="s">
        <v>1038</v>
      </c>
      <c r="AP25" s="15"/>
    </row>
    <row r="26" spans="2:42" x14ac:dyDescent="0.15">
      <c r="C26" s="1" t="s">
        <v>1033</v>
      </c>
      <c r="J26" s="1" t="s">
        <v>1039</v>
      </c>
      <c r="AP26" s="15"/>
    </row>
    <row r="27" spans="2:42" x14ac:dyDescent="0.15">
      <c r="C27" s="1" t="s">
        <v>1034</v>
      </c>
      <c r="J27" s="1" t="s">
        <v>1040</v>
      </c>
      <c r="AP27" s="15"/>
    </row>
    <row r="28" spans="2:42" x14ac:dyDescent="0.15">
      <c r="C28" s="1" t="s">
        <v>1041</v>
      </c>
      <c r="J28" s="1" t="s">
        <v>1035</v>
      </c>
      <c r="AP28" s="15"/>
    </row>
    <row r="29" spans="2:42" x14ac:dyDescent="0.15">
      <c r="C29" s="1" t="s">
        <v>1036</v>
      </c>
      <c r="D29" s="29" t="s">
        <v>1018</v>
      </c>
      <c r="E29" s="164"/>
      <c r="F29" s="185"/>
      <c r="G29" s="185"/>
      <c r="H29" s="185"/>
      <c r="I29" s="186"/>
      <c r="J29" s="1" t="s">
        <v>969</v>
      </c>
      <c r="AP29" s="15"/>
    </row>
    <row r="30" spans="2:42" ht="7.5" customHeight="1" thickBot="1" x14ac:dyDescent="0.2">
      <c r="AP30" s="15"/>
    </row>
    <row r="31" spans="2:42" ht="19.5" customHeight="1" thickBot="1" x14ac:dyDescent="0.2">
      <c r="B31" s="29" t="s">
        <v>941</v>
      </c>
      <c r="C31" s="1" t="s">
        <v>916</v>
      </c>
      <c r="D31" s="65"/>
      <c r="E31" s="254" t="str">
        <f>IF(ISERROR(VLOOKUP(D31,選択リスト!$F$2:$G$7,2,FALSE)),"",(VLOOKUP(D31,選択リスト!$F$2:$G$7,2,FALSE)))</f>
        <v/>
      </c>
      <c r="F31" s="255"/>
      <c r="G31" s="255"/>
      <c r="H31" s="255"/>
      <c r="I31" s="256"/>
      <c r="J31" s="34" t="str">
        <f>IF($D$31=6,"【","")</f>
        <v/>
      </c>
      <c r="K31" s="268"/>
      <c r="L31" s="268"/>
      <c r="M31" s="268"/>
      <c r="N31" s="268"/>
      <c r="O31" s="268"/>
      <c r="P31" s="268"/>
      <c r="Q31" s="10" t="str">
        <f>IF($D$31=6,"】","")</f>
        <v/>
      </c>
      <c r="R31" s="9"/>
      <c r="AP31" s="15"/>
    </row>
    <row r="32" spans="2:42" ht="19.5" thickBot="1" x14ac:dyDescent="0.2">
      <c r="B32" s="29" t="s">
        <v>956</v>
      </c>
      <c r="C32" s="1" t="s">
        <v>1026</v>
      </c>
      <c r="N32" s="66"/>
      <c r="O32" s="48" t="s">
        <v>957</v>
      </c>
      <c r="AP32" s="15"/>
    </row>
    <row r="33" spans="2:42" ht="6.95" customHeight="1" x14ac:dyDescent="0.15">
      <c r="B33" s="29"/>
      <c r="AP33" s="15"/>
    </row>
    <row r="34" spans="2:42" ht="19.5" thickBot="1" x14ac:dyDescent="0.2">
      <c r="B34" s="29" t="s">
        <v>958</v>
      </c>
      <c r="C34" s="1" t="s">
        <v>1096</v>
      </c>
      <c r="AP34" s="15"/>
    </row>
    <row r="35" spans="2:42" ht="19.5" thickBot="1" x14ac:dyDescent="0.2">
      <c r="B35" s="35"/>
      <c r="C35" s="14"/>
      <c r="D35" s="143"/>
      <c r="E35" s="144"/>
      <c r="F35" s="144"/>
      <c r="G35" s="144"/>
      <c r="H35" s="144"/>
      <c r="I35" s="145"/>
      <c r="J35" s="14"/>
      <c r="K35" s="143"/>
      <c r="L35" s="144"/>
      <c r="M35" s="144"/>
      <c r="N35" s="144"/>
      <c r="O35" s="144"/>
      <c r="P35" s="144"/>
      <c r="Q35" s="145"/>
      <c r="AP35" s="15"/>
    </row>
    <row r="36" spans="2:42" ht="6.95" customHeight="1" thickBot="1" x14ac:dyDescent="0.2">
      <c r="B36" s="35"/>
      <c r="C36" s="13"/>
      <c r="D36" s="13"/>
      <c r="E36" s="13"/>
      <c r="F36" s="13"/>
      <c r="G36" s="13"/>
      <c r="H36" s="13"/>
      <c r="I36" s="13"/>
      <c r="J36" s="13"/>
      <c r="K36" s="13"/>
      <c r="L36" s="13"/>
      <c r="M36" s="13"/>
      <c r="N36" s="13"/>
      <c r="O36" s="13"/>
      <c r="AP36" s="15"/>
    </row>
    <row r="37" spans="2:42" ht="19.5" thickBot="1" x14ac:dyDescent="0.2">
      <c r="B37" s="13"/>
      <c r="C37" s="14"/>
      <c r="D37" s="143"/>
      <c r="E37" s="144"/>
      <c r="F37" s="144"/>
      <c r="G37" s="144"/>
      <c r="H37" s="144"/>
      <c r="I37" s="145"/>
      <c r="J37" s="14"/>
      <c r="K37" s="143"/>
      <c r="L37" s="144"/>
      <c r="M37" s="144"/>
      <c r="N37" s="144"/>
      <c r="O37" s="144"/>
      <c r="P37" s="144"/>
      <c r="Q37" s="145"/>
      <c r="AP37" s="15"/>
    </row>
    <row r="38" spans="2:42" ht="6.95" customHeight="1" x14ac:dyDescent="0.15">
      <c r="AP38" s="15"/>
    </row>
    <row r="39" spans="2:42" x14ac:dyDescent="0.15">
      <c r="B39" s="1" t="s">
        <v>1027</v>
      </c>
      <c r="AP39" s="15"/>
    </row>
    <row r="40" spans="2:42" ht="7.5" customHeight="1" x14ac:dyDescent="0.15">
      <c r="D40" s="13"/>
      <c r="E40" s="129"/>
      <c r="F40" s="129"/>
      <c r="AP40" s="15"/>
    </row>
    <row r="41" spans="2:42" ht="19.5" thickBot="1" x14ac:dyDescent="0.2">
      <c r="B41" s="1" t="s">
        <v>952</v>
      </c>
      <c r="C41" s="1" t="s">
        <v>2823</v>
      </c>
      <c r="D41" s="5"/>
      <c r="E41" s="5"/>
    </row>
    <row r="42" spans="2:42" ht="19.5" thickBot="1" x14ac:dyDescent="0.2">
      <c r="C42" s="1" t="s">
        <v>1172</v>
      </c>
      <c r="D42" s="266"/>
      <c r="E42" s="267"/>
      <c r="F42" s="48" t="s">
        <v>959</v>
      </c>
      <c r="I42" s="1" t="s">
        <v>1044</v>
      </c>
      <c r="L42" s="75" t="b">
        <v>1</v>
      </c>
      <c r="M42" s="75" t="b">
        <v>0</v>
      </c>
    </row>
    <row r="43" spans="2:42" ht="19.5" thickBot="1" x14ac:dyDescent="0.2">
      <c r="C43" s="1" t="s">
        <v>1173</v>
      </c>
      <c r="D43" s="266"/>
      <c r="E43" s="267"/>
      <c r="F43" s="48" t="s">
        <v>959</v>
      </c>
      <c r="I43" s="1" t="s">
        <v>1044</v>
      </c>
      <c r="L43" s="75" t="b">
        <v>1</v>
      </c>
      <c r="M43" s="75" t="b">
        <v>0</v>
      </c>
    </row>
    <row r="44" spans="2:42" ht="19.5" thickBot="1" x14ac:dyDescent="0.2">
      <c r="C44" s="1" t="s">
        <v>1174</v>
      </c>
      <c r="D44" s="264" t="s">
        <v>1171</v>
      </c>
      <c r="E44" s="265"/>
      <c r="F44" s="77"/>
    </row>
    <row r="45" spans="2:42" ht="19.5" thickBot="1" x14ac:dyDescent="0.2">
      <c r="C45" s="1" t="s">
        <v>1175</v>
      </c>
      <c r="D45" s="264" t="s">
        <v>1043</v>
      </c>
      <c r="E45" s="265"/>
      <c r="F45" s="77"/>
    </row>
    <row r="46" spans="2:42" ht="19.5" thickBot="1" x14ac:dyDescent="0.2">
      <c r="C46" s="1" t="s">
        <v>1017</v>
      </c>
      <c r="D46" s="266"/>
      <c r="E46" s="267"/>
      <c r="F46" s="48" t="s">
        <v>959</v>
      </c>
      <c r="H46" s="125" t="s">
        <v>960</v>
      </c>
      <c r="J46" s="249"/>
      <c r="K46" s="250"/>
      <c r="L46" s="250"/>
      <c r="M46" s="250"/>
      <c r="N46" s="250"/>
      <c r="O46" s="251"/>
      <c r="P46" s="1" t="s">
        <v>969</v>
      </c>
    </row>
    <row r="47" spans="2:42" ht="9" customHeight="1" x14ac:dyDescent="0.15">
      <c r="D47" s="11"/>
      <c r="E47" s="11"/>
    </row>
    <row r="48" spans="2:42" ht="9" customHeight="1" thickBot="1" x14ac:dyDescent="0.2">
      <c r="D48" s="11"/>
      <c r="E48" s="11"/>
    </row>
    <row r="49" spans="2:20" ht="23.25" customHeight="1" thickBot="1" x14ac:dyDescent="0.2">
      <c r="B49" s="1" t="s">
        <v>1071</v>
      </c>
      <c r="C49" s="1" t="s">
        <v>1045</v>
      </c>
      <c r="N49" s="122"/>
      <c r="O49" s="146" t="str">
        <f>IF(ISERROR(VLOOKUP(N49,選択リスト!$M$2:$N$9,2,FALSE)),"",VLOOKUP(N49,選択リスト!$M$2:$N$9,2,FALSE))</f>
        <v/>
      </c>
      <c r="P49" s="172"/>
    </row>
    <row r="50" spans="2:20" ht="6.75" customHeight="1" x14ac:dyDescent="0.15">
      <c r="D50" s="11"/>
      <c r="E50" s="11"/>
    </row>
    <row r="51" spans="2:20" ht="19.5" thickBot="1" x14ac:dyDescent="0.2">
      <c r="B51" s="1" t="s">
        <v>939</v>
      </c>
      <c r="C51" s="1" t="s">
        <v>1304</v>
      </c>
      <c r="T51" s="78"/>
    </row>
    <row r="52" spans="2:20" ht="19.5" thickBot="1" x14ac:dyDescent="0.2">
      <c r="C52" s="1" t="s">
        <v>1100</v>
      </c>
      <c r="D52" s="130"/>
      <c r="E52" s="5"/>
      <c r="H52" s="204" t="s">
        <v>1101</v>
      </c>
      <c r="I52" s="252"/>
      <c r="J52" s="130"/>
      <c r="T52" s="78"/>
    </row>
    <row r="53" spans="2:20" ht="5.25" customHeight="1" thickBot="1" x14ac:dyDescent="0.2">
      <c r="E53" s="5"/>
      <c r="T53" s="78"/>
    </row>
    <row r="54" spans="2:20" ht="19.5" thickBot="1" x14ac:dyDescent="0.2">
      <c r="C54" s="1" t="s">
        <v>1102</v>
      </c>
      <c r="D54" s="130"/>
      <c r="E54" s="5"/>
      <c r="H54" s="204" t="s">
        <v>1103</v>
      </c>
      <c r="I54" s="252"/>
      <c r="J54" s="130"/>
      <c r="T54" s="79"/>
    </row>
    <row r="55" spans="2:20" ht="5.25" customHeight="1" thickBot="1" x14ac:dyDescent="0.2">
      <c r="E55" s="5"/>
      <c r="T55" s="78"/>
    </row>
    <row r="56" spans="2:20" ht="19.5" thickBot="1" x14ac:dyDescent="0.2">
      <c r="C56" s="1" t="s">
        <v>1104</v>
      </c>
      <c r="D56" s="130"/>
      <c r="E56" s="5"/>
      <c r="H56" s="226" t="s">
        <v>1105</v>
      </c>
      <c r="I56" s="253"/>
      <c r="J56" s="130"/>
      <c r="L56" s="37" t="s">
        <v>1176</v>
      </c>
      <c r="M56" s="131">
        <f>IF(ISERROR(SUM(D52,D54,D56,J52,J54,J56)),"",(SUM(D52,D54,D56,J52,J54,J56)))</f>
        <v>0</v>
      </c>
      <c r="T56" s="79"/>
    </row>
    <row r="57" spans="2:20" ht="5.25" customHeight="1" x14ac:dyDescent="0.15">
      <c r="E57" s="11"/>
      <c r="T57" s="78"/>
    </row>
    <row r="58" spans="2:20" ht="19.5" thickBot="1" x14ac:dyDescent="0.2">
      <c r="B58" s="1" t="s">
        <v>1029</v>
      </c>
      <c r="C58" s="1" t="s">
        <v>1305</v>
      </c>
    </row>
    <row r="59" spans="2:20" ht="19.5" thickBot="1" x14ac:dyDescent="0.2">
      <c r="C59" s="204" t="s">
        <v>1177</v>
      </c>
      <c r="D59" s="204"/>
      <c r="E59" s="204"/>
      <c r="F59" s="204"/>
      <c r="G59" s="204"/>
      <c r="H59" s="204"/>
      <c r="I59" s="204"/>
      <c r="J59" s="204"/>
      <c r="K59" s="204"/>
      <c r="L59" s="204"/>
      <c r="M59" s="204"/>
      <c r="N59" s="204"/>
      <c r="O59" s="204"/>
      <c r="Q59" s="130"/>
      <c r="T59" s="81"/>
    </row>
    <row r="60" spans="2:20" ht="19.5" thickBot="1" x14ac:dyDescent="0.2">
      <c r="C60" s="204" t="s">
        <v>1178</v>
      </c>
      <c r="D60" s="204"/>
      <c r="E60" s="204"/>
      <c r="F60" s="204"/>
      <c r="G60" s="204"/>
      <c r="H60" s="204"/>
      <c r="I60" s="204"/>
      <c r="J60" s="204"/>
      <c r="K60" s="204"/>
      <c r="L60" s="204"/>
      <c r="M60" s="204"/>
      <c r="N60" s="204"/>
      <c r="O60" s="204"/>
      <c r="P60" s="252"/>
      <c r="Q60" s="130"/>
      <c r="T60" s="82"/>
    </row>
    <row r="61" spans="2:20" ht="19.5" thickBot="1" x14ac:dyDescent="0.2">
      <c r="C61" s="204" t="s">
        <v>1179</v>
      </c>
      <c r="D61" s="204"/>
      <c r="E61" s="204"/>
      <c r="F61" s="204"/>
      <c r="G61" s="204"/>
      <c r="H61" s="204"/>
      <c r="I61" s="204"/>
      <c r="J61" s="204"/>
      <c r="K61" s="204"/>
      <c r="L61" s="204"/>
      <c r="M61" s="204"/>
      <c r="N61" s="204"/>
      <c r="O61" s="204"/>
      <c r="Q61" s="130"/>
      <c r="T61" s="82"/>
    </row>
    <row r="62" spans="2:20" ht="19.5" thickBot="1" x14ac:dyDescent="0.2">
      <c r="C62" s="204" t="s">
        <v>1180</v>
      </c>
      <c r="D62" s="204"/>
      <c r="E62" s="204"/>
      <c r="F62" s="204"/>
      <c r="G62" s="204"/>
      <c r="H62" s="204"/>
      <c r="I62" s="204"/>
      <c r="J62" s="204"/>
      <c r="K62" s="204"/>
      <c r="L62" s="204"/>
      <c r="M62" s="204"/>
      <c r="N62" s="204"/>
      <c r="O62" s="204"/>
      <c r="Q62" s="130"/>
      <c r="T62" s="82"/>
    </row>
    <row r="63" spans="2:20" ht="19.5" thickBot="1" x14ac:dyDescent="0.2">
      <c r="C63" s="204" t="s">
        <v>1181</v>
      </c>
      <c r="D63" s="204"/>
      <c r="E63" s="204"/>
      <c r="F63" s="204"/>
      <c r="G63" s="204"/>
      <c r="H63" s="204"/>
      <c r="I63" s="204"/>
      <c r="J63" s="204"/>
      <c r="K63" s="204"/>
      <c r="L63" s="204"/>
      <c r="M63" s="204"/>
      <c r="N63" s="204"/>
      <c r="O63" s="204"/>
      <c r="Q63" s="130"/>
    </row>
    <row r="64" spans="2:20" ht="19.5" thickBot="1" x14ac:dyDescent="0.2">
      <c r="C64" s="204" t="s">
        <v>1182</v>
      </c>
      <c r="D64" s="204"/>
      <c r="E64" s="204"/>
      <c r="F64" s="204"/>
      <c r="G64" s="204"/>
      <c r="H64" s="204"/>
      <c r="I64" s="204"/>
      <c r="J64" s="204"/>
      <c r="K64" s="204"/>
      <c r="L64" s="204"/>
      <c r="M64" s="204"/>
      <c r="N64" s="204"/>
      <c r="O64" s="204"/>
      <c r="Q64" s="130"/>
    </row>
    <row r="65" spans="2:17" ht="19.5" thickBot="1" x14ac:dyDescent="0.2">
      <c r="C65" s="204" t="s">
        <v>1183</v>
      </c>
      <c r="D65" s="204"/>
      <c r="E65" s="204"/>
      <c r="F65" s="204"/>
      <c r="G65" s="204"/>
      <c r="H65" s="204"/>
      <c r="I65" s="204"/>
      <c r="J65" s="204"/>
      <c r="K65" s="204"/>
      <c r="L65" s="204"/>
      <c r="M65" s="204"/>
      <c r="N65" s="204"/>
      <c r="O65" s="204"/>
      <c r="Q65" s="132"/>
    </row>
    <row r="66" spans="2:17" ht="20.25" thickTop="1" thickBot="1" x14ac:dyDescent="0.2">
      <c r="C66" s="37"/>
      <c r="M66" s="37"/>
      <c r="N66" s="37" t="s">
        <v>1176</v>
      </c>
      <c r="Q66" s="133">
        <f>SUM(Q59:Q65)</f>
        <v>0</v>
      </c>
    </row>
    <row r="67" spans="2:17" ht="6" customHeight="1" x14ac:dyDescent="0.15"/>
    <row r="68" spans="2:17" x14ac:dyDescent="0.15">
      <c r="B68" s="1" t="s">
        <v>941</v>
      </c>
      <c r="C68" s="1" t="s">
        <v>1184</v>
      </c>
    </row>
    <row r="69" spans="2:17" x14ac:dyDescent="0.15">
      <c r="C69" s="1" t="s">
        <v>1106</v>
      </c>
      <c r="E69" s="29"/>
      <c r="J69" s="29"/>
    </row>
    <row r="70" spans="2:17" x14ac:dyDescent="0.15">
      <c r="C70" s="1" t="s">
        <v>2773</v>
      </c>
      <c r="E70" s="29"/>
      <c r="J70" s="29"/>
    </row>
    <row r="71" spans="2:17" ht="10.5" customHeight="1" x14ac:dyDescent="0.15">
      <c r="E71" s="29"/>
      <c r="J71" s="29"/>
    </row>
    <row r="72" spans="2:17" x14ac:dyDescent="0.15">
      <c r="C72" s="1" t="s">
        <v>2774</v>
      </c>
      <c r="D72" s="123"/>
      <c r="E72" s="97" t="s">
        <v>1123</v>
      </c>
      <c r="F72" s="97"/>
      <c r="G72" s="124"/>
      <c r="H72" s="97" t="s">
        <v>1124</v>
      </c>
      <c r="I72" s="97"/>
      <c r="J72" s="45"/>
      <c r="K72" s="29"/>
    </row>
    <row r="73" spans="2:17" ht="7.5" customHeight="1" x14ac:dyDescent="0.15"/>
    <row r="74" spans="2:17" ht="21.75" customHeight="1" x14ac:dyDescent="0.15">
      <c r="C74" s="1" t="s">
        <v>2775</v>
      </c>
    </row>
    <row r="75" spans="2:17" x14ac:dyDescent="0.15">
      <c r="C75" s="1" t="s">
        <v>2776</v>
      </c>
      <c r="F75" s="29"/>
      <c r="K75" s="29"/>
    </row>
    <row r="76" spans="2:17" x14ac:dyDescent="0.15">
      <c r="C76" s="1" t="s">
        <v>2777</v>
      </c>
      <c r="F76" s="29"/>
      <c r="K76" s="29"/>
    </row>
    <row r="77" spans="2:17" x14ac:dyDescent="0.15">
      <c r="C77" s="1" t="s">
        <v>2778</v>
      </c>
      <c r="F77" s="29"/>
      <c r="K77" s="29"/>
    </row>
    <row r="78" spans="2:17" x14ac:dyDescent="0.15">
      <c r="C78" s="1" t="s">
        <v>2779</v>
      </c>
      <c r="F78" s="29"/>
    </row>
    <row r="79" spans="2:17" x14ac:dyDescent="0.15">
      <c r="C79" s="1" t="s">
        <v>2780</v>
      </c>
      <c r="E79" s="14"/>
      <c r="F79" s="99" t="s">
        <v>1018</v>
      </c>
      <c r="G79" s="249"/>
      <c r="H79" s="250"/>
      <c r="I79" s="250"/>
      <c r="J79" s="250"/>
      <c r="K79" s="251"/>
      <c r="L79" s="29" t="s">
        <v>2772</v>
      </c>
      <c r="M79" s="134"/>
      <c r="N79" s="135"/>
      <c r="O79" s="135"/>
      <c r="P79" s="136"/>
      <c r="Q79" s="116"/>
    </row>
    <row r="81" spans="2:17" x14ac:dyDescent="0.15">
      <c r="B81" s="1" t="s">
        <v>956</v>
      </c>
      <c r="C81" s="1" t="s">
        <v>1185</v>
      </c>
    </row>
    <row r="82" spans="2:17" x14ac:dyDescent="0.15">
      <c r="C82" s="1" t="s">
        <v>1046</v>
      </c>
    </row>
    <row r="83" spans="2:17" x14ac:dyDescent="0.15">
      <c r="C83" s="1" t="s">
        <v>1053</v>
      </c>
      <c r="E83" s="39"/>
      <c r="F83" s="22" t="s">
        <v>1054</v>
      </c>
      <c r="G83" s="22"/>
      <c r="H83" s="22"/>
      <c r="I83" s="22"/>
      <c r="J83" s="41"/>
      <c r="K83" s="22" t="s">
        <v>1055</v>
      </c>
      <c r="L83" s="22"/>
      <c r="M83" s="22"/>
      <c r="N83" s="41"/>
      <c r="O83" s="22" t="s">
        <v>1056</v>
      </c>
      <c r="P83" s="22"/>
      <c r="Q83" s="24"/>
    </row>
    <row r="84" spans="2:17" x14ac:dyDescent="0.15">
      <c r="C84" s="46" t="s">
        <v>963</v>
      </c>
      <c r="E84" s="42"/>
      <c r="F84" s="20" t="s">
        <v>1057</v>
      </c>
      <c r="G84" s="20"/>
      <c r="H84" s="20"/>
      <c r="I84" s="20"/>
      <c r="J84" s="40"/>
      <c r="K84" s="20" t="s">
        <v>1058</v>
      </c>
      <c r="L84" s="20"/>
      <c r="M84" s="20"/>
      <c r="N84" s="40"/>
      <c r="O84" s="20" t="s">
        <v>1059</v>
      </c>
      <c r="P84" s="20"/>
      <c r="Q84" s="38"/>
    </row>
    <row r="85" spans="2:17" x14ac:dyDescent="0.15">
      <c r="C85" s="46" t="s">
        <v>962</v>
      </c>
      <c r="E85" s="42"/>
      <c r="F85" s="20" t="s">
        <v>1060</v>
      </c>
      <c r="G85" s="20"/>
      <c r="H85" s="20"/>
      <c r="I85" s="20"/>
      <c r="J85" s="40"/>
      <c r="K85" s="20" t="s">
        <v>1061</v>
      </c>
      <c r="L85" s="20"/>
      <c r="M85" s="20"/>
      <c r="N85" s="40"/>
      <c r="O85" s="20" t="s">
        <v>1062</v>
      </c>
      <c r="P85" s="20"/>
      <c r="Q85" s="38"/>
    </row>
    <row r="86" spans="2:17" x14ac:dyDescent="0.15">
      <c r="B86" s="20"/>
      <c r="E86" s="43"/>
      <c r="F86" s="27" t="s">
        <v>1063</v>
      </c>
      <c r="G86" s="27"/>
      <c r="H86" s="27"/>
      <c r="I86" s="27"/>
      <c r="J86" s="126"/>
      <c r="K86" s="27" t="s">
        <v>1064</v>
      </c>
      <c r="L86" s="27"/>
      <c r="M86" s="27"/>
      <c r="N86" s="27"/>
      <c r="O86" s="27"/>
      <c r="P86" s="27"/>
      <c r="Q86" s="28"/>
    </row>
    <row r="87" spans="2:17" x14ac:dyDescent="0.15">
      <c r="B87" s="40"/>
      <c r="C87" s="1" t="s">
        <v>1047</v>
      </c>
    </row>
    <row r="88" spans="2:17" x14ac:dyDescent="0.15">
      <c r="B88" s="40"/>
      <c r="C88" s="1" t="s">
        <v>1048</v>
      </c>
    </row>
    <row r="89" spans="2:17" x14ac:dyDescent="0.15">
      <c r="B89" s="40"/>
      <c r="C89" s="1" t="s">
        <v>1049</v>
      </c>
      <c r="D89" s="29" t="s">
        <v>961</v>
      </c>
      <c r="E89" s="164"/>
      <c r="F89" s="185"/>
      <c r="G89" s="185"/>
      <c r="H89" s="185"/>
      <c r="I89" s="185"/>
      <c r="J89" s="185"/>
      <c r="K89" s="185"/>
      <c r="L89" s="185"/>
      <c r="M89" s="185"/>
      <c r="N89" s="185"/>
      <c r="O89" s="186"/>
      <c r="P89" s="1" t="s">
        <v>968</v>
      </c>
    </row>
    <row r="90" spans="2:17" x14ac:dyDescent="0.15">
      <c r="B90" s="40"/>
      <c r="C90" s="1" t="s">
        <v>1050</v>
      </c>
    </row>
    <row r="91" spans="2:17" x14ac:dyDescent="0.15">
      <c r="B91" s="40"/>
      <c r="C91" s="1" t="s">
        <v>1051</v>
      </c>
    </row>
    <row r="92" spans="2:17" x14ac:dyDescent="0.15">
      <c r="B92" s="40"/>
      <c r="C92" s="1" t="s">
        <v>1052</v>
      </c>
      <c r="D92" s="164"/>
      <c r="E92" s="185"/>
      <c r="F92" s="185"/>
      <c r="G92" s="185"/>
      <c r="H92" s="185"/>
      <c r="I92" s="185"/>
      <c r="J92" s="185"/>
      <c r="K92" s="185"/>
      <c r="L92" s="185"/>
      <c r="M92" s="185"/>
      <c r="N92" s="185"/>
      <c r="O92" s="186"/>
      <c r="P92" s="1" t="s">
        <v>968</v>
      </c>
    </row>
    <row r="93" spans="2:17" ht="7.5" customHeight="1" x14ac:dyDescent="0.15"/>
    <row r="94" spans="2:17" ht="7.5" customHeight="1" x14ac:dyDescent="0.15"/>
    <row r="95" spans="2:17" x14ac:dyDescent="0.15">
      <c r="B95" s="1" t="s">
        <v>958</v>
      </c>
      <c r="C95" s="1" t="s">
        <v>1065</v>
      </c>
    </row>
    <row r="96" spans="2:17" x14ac:dyDescent="0.15">
      <c r="C96" s="1" t="s">
        <v>1066</v>
      </c>
    </row>
    <row r="97" spans="2:36" x14ac:dyDescent="0.15">
      <c r="C97" s="1" t="s">
        <v>2764</v>
      </c>
    </row>
    <row r="98" spans="2:36" x14ac:dyDescent="0.15">
      <c r="D98" s="1" t="s">
        <v>1108</v>
      </c>
      <c r="I98" s="1" t="s">
        <v>1109</v>
      </c>
    </row>
    <row r="99" spans="2:36" x14ac:dyDescent="0.15">
      <c r="D99" s="1" t="s">
        <v>1110</v>
      </c>
      <c r="I99" s="1" t="s">
        <v>1111</v>
      </c>
      <c r="J99" s="29" t="s">
        <v>1018</v>
      </c>
      <c r="K99" s="164"/>
      <c r="L99" s="185"/>
      <c r="M99" s="185"/>
      <c r="N99" s="185"/>
      <c r="O99" s="186"/>
      <c r="P99" s="125" t="s">
        <v>969</v>
      </c>
    </row>
    <row r="100" spans="2:36" ht="6" customHeight="1" x14ac:dyDescent="0.15"/>
    <row r="101" spans="2:36" x14ac:dyDescent="0.15">
      <c r="C101" s="1" t="s">
        <v>1067</v>
      </c>
    </row>
    <row r="102" spans="2:36" x14ac:dyDescent="0.15">
      <c r="C102" s="1" t="s">
        <v>1068</v>
      </c>
    </row>
    <row r="103" spans="2:36" x14ac:dyDescent="0.15">
      <c r="D103" s="1" t="s">
        <v>1112</v>
      </c>
      <c r="G103" s="1" t="s">
        <v>1113</v>
      </c>
    </row>
    <row r="104" spans="2:36" ht="7.5" customHeight="1" x14ac:dyDescent="0.15"/>
    <row r="105" spans="2:36" ht="7.5" customHeight="1" x14ac:dyDescent="0.15"/>
    <row r="106" spans="2:36" x14ac:dyDescent="0.15">
      <c r="B106" s="1" t="s">
        <v>1028</v>
      </c>
    </row>
    <row r="107" spans="2:36" ht="19.5" thickBot="1" x14ac:dyDescent="0.2">
      <c r="B107" s="1" t="s">
        <v>940</v>
      </c>
      <c r="C107" s="1" t="s">
        <v>2824</v>
      </c>
      <c r="D107" s="5"/>
      <c r="E107" s="5"/>
      <c r="L107" s="86"/>
      <c r="M107" s="86"/>
    </row>
    <row r="108" spans="2:36" ht="19.5" thickBot="1" x14ac:dyDescent="0.2">
      <c r="C108" s="1" t="s">
        <v>1172</v>
      </c>
      <c r="D108" s="266"/>
      <c r="E108" s="267"/>
      <c r="F108" s="48" t="s">
        <v>959</v>
      </c>
      <c r="I108" s="1" t="s">
        <v>1044</v>
      </c>
      <c r="L108" s="75" t="b">
        <v>1</v>
      </c>
      <c r="M108" s="75" t="b">
        <v>0</v>
      </c>
    </row>
    <row r="109" spans="2:36" ht="19.5" thickBot="1" x14ac:dyDescent="0.2">
      <c r="C109" s="1" t="s">
        <v>1173</v>
      </c>
      <c r="D109" s="266"/>
      <c r="E109" s="267"/>
      <c r="F109" s="48" t="s">
        <v>959</v>
      </c>
      <c r="I109" s="1" t="s">
        <v>1044</v>
      </c>
      <c r="L109" s="75" t="b">
        <v>0</v>
      </c>
      <c r="M109" s="75" t="b">
        <v>0</v>
      </c>
    </row>
    <row r="110" spans="2:36" ht="19.5" thickBot="1" x14ac:dyDescent="0.2">
      <c r="C110" s="1" t="s">
        <v>1174</v>
      </c>
      <c r="D110" s="264" t="s">
        <v>1171</v>
      </c>
      <c r="E110" s="265"/>
      <c r="F110" s="76"/>
      <c r="L110" s="86"/>
      <c r="M110" s="86"/>
    </row>
    <row r="111" spans="2:36" ht="19.5" thickBot="1" x14ac:dyDescent="0.2">
      <c r="C111" s="1" t="s">
        <v>1175</v>
      </c>
      <c r="D111" s="264" t="s">
        <v>1043</v>
      </c>
      <c r="E111" s="265"/>
      <c r="F111" s="77"/>
    </row>
    <row r="112" spans="2:36" ht="19.5" thickBot="1" x14ac:dyDescent="0.2">
      <c r="C112" s="1" t="s">
        <v>1017</v>
      </c>
      <c r="D112" s="273"/>
      <c r="E112" s="274"/>
      <c r="F112" s="48" t="s">
        <v>959</v>
      </c>
      <c r="H112" s="125" t="s">
        <v>960</v>
      </c>
      <c r="J112" s="249"/>
      <c r="K112" s="250"/>
      <c r="L112" s="250"/>
      <c r="M112" s="250"/>
      <c r="N112" s="250"/>
      <c r="O112" s="251"/>
      <c r="P112" s="1" t="s">
        <v>969</v>
      </c>
      <c r="W112" s="116"/>
      <c r="X112" s="116"/>
      <c r="Y112" s="116"/>
      <c r="Z112" s="116"/>
      <c r="AA112" s="116"/>
      <c r="AB112" s="116"/>
      <c r="AC112" s="116"/>
      <c r="AD112" s="116"/>
      <c r="AE112" s="116"/>
      <c r="AF112" s="116"/>
      <c r="AG112" s="116"/>
      <c r="AH112" s="116"/>
      <c r="AI112" s="116"/>
      <c r="AJ112" s="116"/>
    </row>
    <row r="113" spans="2:36" ht="6.75" customHeight="1" thickBot="1" x14ac:dyDescent="0.2">
      <c r="D113" s="11"/>
      <c r="E113" s="11"/>
      <c r="W113" s="116"/>
      <c r="X113" s="116"/>
      <c r="Y113" s="116"/>
      <c r="Z113" s="116"/>
      <c r="AA113" s="116"/>
      <c r="AB113" s="116"/>
      <c r="AC113" s="116"/>
      <c r="AD113" s="116"/>
      <c r="AE113" s="116"/>
      <c r="AF113" s="116"/>
      <c r="AG113" s="116"/>
      <c r="AH113" s="116"/>
      <c r="AI113" s="116"/>
      <c r="AJ113" s="116"/>
    </row>
    <row r="114" spans="2:36" ht="23.25" customHeight="1" thickBot="1" x14ac:dyDescent="0.2">
      <c r="B114" s="1" t="s">
        <v>1071</v>
      </c>
      <c r="C114" s="1" t="s">
        <v>1045</v>
      </c>
      <c r="N114" s="66"/>
      <c r="O114" s="146" t="str">
        <f>IF(ISERROR(VLOOKUP(N114,選択リスト!$M$2:$N$9,2,FALSE)),"",VLOOKUP(N114,選択リスト!$M$2:$N$9,2,FALSE))</f>
        <v/>
      </c>
      <c r="P114" s="172"/>
      <c r="W114" s="116"/>
      <c r="X114" s="116"/>
      <c r="Y114" s="116"/>
      <c r="Z114" s="116"/>
      <c r="AA114" s="116"/>
      <c r="AB114" s="116"/>
      <c r="AC114" s="116"/>
      <c r="AD114" s="116"/>
      <c r="AE114" s="116"/>
      <c r="AF114" s="116"/>
      <c r="AG114" s="116"/>
      <c r="AH114" s="116"/>
      <c r="AI114" s="116"/>
      <c r="AJ114" s="116"/>
    </row>
    <row r="115" spans="2:36" ht="6.75" customHeight="1" x14ac:dyDescent="0.15">
      <c r="D115" s="11"/>
      <c r="E115" s="11"/>
      <c r="W115" s="116"/>
      <c r="X115" s="116"/>
      <c r="Y115" s="116"/>
      <c r="Z115" s="116"/>
      <c r="AA115" s="116"/>
      <c r="AB115" s="116"/>
      <c r="AC115" s="116"/>
      <c r="AD115" s="116"/>
      <c r="AE115" s="116"/>
      <c r="AF115" s="116"/>
      <c r="AG115" s="116"/>
      <c r="AH115" s="116"/>
      <c r="AI115" s="116"/>
      <c r="AJ115" s="116"/>
    </row>
    <row r="116" spans="2:36" ht="19.5" thickBot="1" x14ac:dyDescent="0.2">
      <c r="B116" s="1" t="s">
        <v>939</v>
      </c>
      <c r="C116" s="1" t="s">
        <v>1304</v>
      </c>
      <c r="T116" s="78"/>
      <c r="W116" s="116"/>
      <c r="X116" s="116"/>
      <c r="Y116" s="116"/>
      <c r="Z116" s="116"/>
      <c r="AA116" s="116"/>
      <c r="AB116" s="116"/>
      <c r="AC116" s="116"/>
      <c r="AD116" s="116"/>
      <c r="AE116" s="116"/>
      <c r="AF116" s="116"/>
      <c r="AG116" s="116"/>
      <c r="AH116" s="116"/>
      <c r="AI116" s="116"/>
      <c r="AJ116" s="116"/>
    </row>
    <row r="117" spans="2:36" ht="19.5" thickBot="1" x14ac:dyDescent="0.2">
      <c r="C117" s="1" t="s">
        <v>1100</v>
      </c>
      <c r="D117" s="80"/>
      <c r="E117" s="5"/>
      <c r="H117" s="204" t="s">
        <v>1101</v>
      </c>
      <c r="I117" s="252"/>
      <c r="J117" s="80"/>
      <c r="T117" s="78"/>
      <c r="W117" s="116"/>
      <c r="X117" s="116"/>
      <c r="Y117" s="116"/>
      <c r="Z117" s="116"/>
      <c r="AA117" s="116"/>
      <c r="AB117" s="116"/>
      <c r="AC117" s="116"/>
      <c r="AD117" s="116"/>
      <c r="AE117" s="116"/>
      <c r="AF117" s="116"/>
      <c r="AG117" s="116"/>
      <c r="AH117" s="116"/>
      <c r="AI117" s="116"/>
      <c r="AJ117" s="116"/>
    </row>
    <row r="118" spans="2:36" ht="5.25" customHeight="1" thickBot="1" x14ac:dyDescent="0.2">
      <c r="E118" s="5"/>
      <c r="T118" s="78"/>
      <c r="W118" s="116"/>
      <c r="X118" s="116"/>
      <c r="Y118" s="116"/>
      <c r="Z118" s="116"/>
      <c r="AA118" s="116"/>
      <c r="AB118" s="116"/>
      <c r="AC118" s="116"/>
      <c r="AD118" s="116"/>
      <c r="AE118" s="116"/>
      <c r="AF118" s="116"/>
      <c r="AG118" s="116"/>
      <c r="AH118" s="116"/>
      <c r="AI118" s="116"/>
      <c r="AJ118" s="116"/>
    </row>
    <row r="119" spans="2:36" ht="19.5" thickBot="1" x14ac:dyDescent="0.2">
      <c r="C119" s="1" t="s">
        <v>1102</v>
      </c>
      <c r="D119" s="80"/>
      <c r="E119" s="5"/>
      <c r="H119" s="204" t="s">
        <v>1103</v>
      </c>
      <c r="I119" s="252"/>
      <c r="J119" s="80"/>
      <c r="T119" s="79"/>
    </row>
    <row r="120" spans="2:36" ht="5.25" customHeight="1" thickBot="1" x14ac:dyDescent="0.2">
      <c r="E120" s="5"/>
      <c r="T120" s="78"/>
    </row>
    <row r="121" spans="2:36" ht="19.5" thickBot="1" x14ac:dyDescent="0.2">
      <c r="C121" s="1" t="s">
        <v>1104</v>
      </c>
      <c r="D121" s="80"/>
      <c r="E121" s="5"/>
      <c r="H121" s="226" t="s">
        <v>1105</v>
      </c>
      <c r="I121" s="253"/>
      <c r="J121" s="80"/>
      <c r="L121" s="37" t="s">
        <v>1176</v>
      </c>
      <c r="M121" s="64">
        <f>IF(ISERROR(SUM(D117,D119,D121,J117,J119,J121)),"",(SUM(D117,D119,D121,J117,J119,J121)))</f>
        <v>0</v>
      </c>
      <c r="T121" s="79"/>
    </row>
    <row r="122" spans="2:36" ht="5.25" customHeight="1" x14ac:dyDescent="0.15">
      <c r="E122" s="11"/>
      <c r="T122" s="78"/>
    </row>
    <row r="123" spans="2:36" ht="19.5" thickBot="1" x14ac:dyDescent="0.2">
      <c r="B123" s="1" t="s">
        <v>1029</v>
      </c>
      <c r="C123" s="1" t="s">
        <v>1305</v>
      </c>
    </row>
    <row r="124" spans="2:36" ht="19.5" thickBot="1" x14ac:dyDescent="0.2">
      <c r="C124" s="204" t="s">
        <v>1177</v>
      </c>
      <c r="D124" s="204"/>
      <c r="E124" s="204"/>
      <c r="F124" s="204"/>
      <c r="G124" s="204"/>
      <c r="H124" s="204"/>
      <c r="I124" s="204"/>
      <c r="J124" s="204"/>
      <c r="K124" s="204"/>
      <c r="L124" s="204"/>
      <c r="M124" s="204"/>
      <c r="N124" s="204"/>
      <c r="O124" s="204"/>
      <c r="Q124" s="70"/>
      <c r="T124" s="81"/>
    </row>
    <row r="125" spans="2:36" ht="19.5" thickBot="1" x14ac:dyDescent="0.2">
      <c r="C125" s="204" t="s">
        <v>1178</v>
      </c>
      <c r="D125" s="204"/>
      <c r="E125" s="204"/>
      <c r="F125" s="204"/>
      <c r="G125" s="204"/>
      <c r="H125" s="204"/>
      <c r="I125" s="204"/>
      <c r="J125" s="204"/>
      <c r="K125" s="204"/>
      <c r="L125" s="204"/>
      <c r="M125" s="204"/>
      <c r="N125" s="204"/>
      <c r="O125" s="204"/>
      <c r="P125" s="252"/>
      <c r="Q125" s="70"/>
      <c r="T125" s="82"/>
    </row>
    <row r="126" spans="2:36" ht="19.5" thickBot="1" x14ac:dyDescent="0.2">
      <c r="C126" s="204" t="s">
        <v>1179</v>
      </c>
      <c r="D126" s="204"/>
      <c r="E126" s="204"/>
      <c r="F126" s="204"/>
      <c r="G126" s="204"/>
      <c r="H126" s="204"/>
      <c r="I126" s="204"/>
      <c r="J126" s="204"/>
      <c r="K126" s="204"/>
      <c r="L126" s="204"/>
      <c r="M126" s="204"/>
      <c r="N126" s="204"/>
      <c r="O126" s="204"/>
      <c r="Q126" s="70"/>
      <c r="T126" s="82"/>
    </row>
    <row r="127" spans="2:36" ht="19.5" thickBot="1" x14ac:dyDescent="0.2">
      <c r="C127" s="204" t="s">
        <v>1180</v>
      </c>
      <c r="D127" s="204"/>
      <c r="E127" s="204"/>
      <c r="F127" s="204"/>
      <c r="G127" s="204"/>
      <c r="H127" s="204"/>
      <c r="I127" s="204"/>
      <c r="J127" s="204"/>
      <c r="K127" s="204"/>
      <c r="L127" s="204"/>
      <c r="M127" s="204"/>
      <c r="N127" s="204"/>
      <c r="O127" s="204"/>
      <c r="Q127" s="70"/>
      <c r="T127" s="82"/>
    </row>
    <row r="128" spans="2:36" ht="19.5" thickBot="1" x14ac:dyDescent="0.2">
      <c r="C128" s="204" t="s">
        <v>1181</v>
      </c>
      <c r="D128" s="204"/>
      <c r="E128" s="204"/>
      <c r="F128" s="204"/>
      <c r="G128" s="204"/>
      <c r="H128" s="204"/>
      <c r="I128" s="204"/>
      <c r="J128" s="204"/>
      <c r="K128" s="204"/>
      <c r="L128" s="204"/>
      <c r="M128" s="204"/>
      <c r="N128" s="204"/>
      <c r="O128" s="204"/>
      <c r="Q128" s="70"/>
    </row>
    <row r="129" spans="2:17" ht="19.5" thickBot="1" x14ac:dyDescent="0.2">
      <c r="C129" s="204" t="s">
        <v>1182</v>
      </c>
      <c r="D129" s="204"/>
      <c r="E129" s="204"/>
      <c r="F129" s="204"/>
      <c r="G129" s="204"/>
      <c r="H129" s="204"/>
      <c r="I129" s="204"/>
      <c r="J129" s="204"/>
      <c r="K129" s="204"/>
      <c r="L129" s="204"/>
      <c r="M129" s="204"/>
      <c r="N129" s="204"/>
      <c r="O129" s="204"/>
      <c r="Q129" s="70"/>
    </row>
    <row r="130" spans="2:17" ht="19.5" thickBot="1" x14ac:dyDescent="0.2">
      <c r="C130" s="204" t="s">
        <v>1183</v>
      </c>
      <c r="D130" s="204"/>
      <c r="E130" s="204"/>
      <c r="F130" s="204"/>
      <c r="G130" s="204"/>
      <c r="H130" s="204"/>
      <c r="I130" s="204"/>
      <c r="J130" s="204"/>
      <c r="K130" s="204"/>
      <c r="L130" s="204"/>
      <c r="M130" s="204"/>
      <c r="N130" s="204"/>
      <c r="O130" s="204"/>
      <c r="Q130" s="83"/>
    </row>
    <row r="131" spans="2:17" ht="20.25" thickTop="1" thickBot="1" x14ac:dyDescent="0.2">
      <c r="C131" s="37"/>
      <c r="M131" s="37"/>
      <c r="N131" s="37" t="s">
        <v>1176</v>
      </c>
      <c r="Q131" s="84">
        <f>SUM(Q124:Q130)</f>
        <v>0</v>
      </c>
    </row>
    <row r="132" spans="2:17" ht="6" customHeight="1" x14ac:dyDescent="0.15"/>
    <row r="133" spans="2:17" ht="3.75" customHeight="1" x14ac:dyDescent="0.15"/>
    <row r="134" spans="2:17" x14ac:dyDescent="0.15">
      <c r="B134" s="1" t="s">
        <v>941</v>
      </c>
      <c r="C134" s="1" t="s">
        <v>2765</v>
      </c>
    </row>
    <row r="135" spans="2:17" x14ac:dyDescent="0.15">
      <c r="C135" s="1" t="s">
        <v>1066</v>
      </c>
      <c r="E135" s="1" t="s">
        <v>1067</v>
      </c>
    </row>
    <row r="136" spans="2:17" ht="19.5" thickBot="1" x14ac:dyDescent="0.2">
      <c r="C136" s="1" t="s">
        <v>1073</v>
      </c>
    </row>
    <row r="137" spans="2:17" ht="19.5" thickBot="1" x14ac:dyDescent="0.2">
      <c r="C137" s="70"/>
      <c r="D137" s="146" t="str">
        <f>IF(ISERROR(VLOOKUP(C137,選択リスト!$J$2:$K$8,2,FALSE)),"",VLOOKUP(C137,選択リスト!$J$2:$K$8,2,FALSE))</f>
        <v/>
      </c>
      <c r="E137" s="147"/>
      <c r="F137" s="172"/>
    </row>
    <row r="138" spans="2:17" ht="9.75" customHeight="1" x14ac:dyDescent="0.15"/>
    <row r="139" spans="2:17" ht="9.75" customHeight="1" x14ac:dyDescent="0.15"/>
    <row r="140" spans="2:17" x14ac:dyDescent="0.15">
      <c r="B140" s="1" t="s">
        <v>1082</v>
      </c>
      <c r="C140" s="1" t="s">
        <v>1187</v>
      </c>
    </row>
    <row r="141" spans="2:17" x14ac:dyDescent="0.15">
      <c r="C141" s="1" t="s">
        <v>1074</v>
      </c>
    </row>
    <row r="142" spans="2:17" x14ac:dyDescent="0.15">
      <c r="C142" s="1" t="s">
        <v>1075</v>
      </c>
    </row>
    <row r="143" spans="2:17" x14ac:dyDescent="0.15">
      <c r="C143" s="1" t="s">
        <v>1076</v>
      </c>
    </row>
    <row r="144" spans="2:17" x14ac:dyDescent="0.15">
      <c r="C144" s="1" t="s">
        <v>1077</v>
      </c>
    </row>
    <row r="145" spans="2:17" x14ac:dyDescent="0.15">
      <c r="C145" s="1" t="s">
        <v>1078</v>
      </c>
    </row>
    <row r="146" spans="2:17" x14ac:dyDescent="0.15">
      <c r="C146" s="1" t="s">
        <v>1079</v>
      </c>
    </row>
    <row r="147" spans="2:17" x14ac:dyDescent="0.15">
      <c r="C147" s="1" t="s">
        <v>1080</v>
      </c>
    </row>
    <row r="148" spans="2:17" x14ac:dyDescent="0.15">
      <c r="C148" s="1" t="s">
        <v>1081</v>
      </c>
      <c r="D148" s="29" t="s">
        <v>1018</v>
      </c>
      <c r="E148" s="249"/>
      <c r="F148" s="250"/>
      <c r="G148" s="250"/>
      <c r="H148" s="250"/>
      <c r="I148" s="251"/>
      <c r="J148" s="1" t="s">
        <v>969</v>
      </c>
    </row>
    <row r="149" spans="2:17" ht="9.75" customHeight="1" x14ac:dyDescent="0.15">
      <c r="B149" s="20"/>
    </row>
    <row r="150" spans="2:17" x14ac:dyDescent="0.15">
      <c r="B150" s="1" t="s">
        <v>958</v>
      </c>
      <c r="C150" s="1" t="s">
        <v>1188</v>
      </c>
    </row>
    <row r="151" spans="2:17" x14ac:dyDescent="0.15">
      <c r="B151" s="29"/>
      <c r="C151" s="1" t="s">
        <v>1106</v>
      </c>
      <c r="F151" s="29"/>
      <c r="G151" s="1" t="s">
        <v>1114</v>
      </c>
      <c r="K151" s="29"/>
      <c r="L151" s="1" t="s">
        <v>1115</v>
      </c>
    </row>
    <row r="152" spans="2:17" ht="9" customHeight="1" x14ac:dyDescent="0.15"/>
    <row r="153" spans="2:17" x14ac:dyDescent="0.15">
      <c r="B153" s="29"/>
      <c r="C153" s="1" t="s">
        <v>2825</v>
      </c>
      <c r="D153" s="123"/>
      <c r="E153" s="97" t="s">
        <v>1123</v>
      </c>
      <c r="F153" s="97"/>
      <c r="G153" s="124"/>
      <c r="H153" s="97" t="s">
        <v>1124</v>
      </c>
      <c r="I153" s="97"/>
      <c r="J153" s="45"/>
      <c r="K153" s="29"/>
      <c r="L153" s="1" t="s">
        <v>1116</v>
      </c>
    </row>
    <row r="154" spans="2:17" ht="9" customHeight="1" x14ac:dyDescent="0.15">
      <c r="B154" s="29"/>
      <c r="D154" s="40"/>
      <c r="E154" s="20"/>
      <c r="G154" s="40"/>
      <c r="H154" s="20"/>
      <c r="I154" s="20"/>
      <c r="K154" s="29"/>
    </row>
    <row r="155" spans="2:17" x14ac:dyDescent="0.15">
      <c r="B155" s="29"/>
      <c r="C155" s="1" t="s">
        <v>1117</v>
      </c>
      <c r="F155" s="29"/>
      <c r="G155" s="1" t="s">
        <v>1118</v>
      </c>
      <c r="K155" s="29"/>
      <c r="L155" s="1" t="s">
        <v>1119</v>
      </c>
    </row>
    <row r="156" spans="2:17" x14ac:dyDescent="0.15">
      <c r="B156" s="29"/>
      <c r="C156" s="1" t="s">
        <v>1120</v>
      </c>
      <c r="F156" s="29"/>
      <c r="G156" s="1" t="s">
        <v>1121</v>
      </c>
      <c r="I156" s="67"/>
      <c r="J156" s="60" t="s">
        <v>1107</v>
      </c>
      <c r="K156" s="249"/>
      <c r="L156" s="250"/>
      <c r="M156" s="250"/>
      <c r="N156" s="250"/>
      <c r="O156" s="250"/>
      <c r="P156" s="251"/>
      <c r="Q156" s="1" t="s">
        <v>969</v>
      </c>
    </row>
    <row r="157" spans="2:17" ht="12" customHeight="1" x14ac:dyDescent="0.15"/>
    <row r="158" spans="2:17" x14ac:dyDescent="0.15">
      <c r="B158" s="1" t="s">
        <v>1085</v>
      </c>
      <c r="C158" s="1" t="s">
        <v>1125</v>
      </c>
    </row>
    <row r="159" spans="2:17" x14ac:dyDescent="0.15">
      <c r="C159" s="1" t="s">
        <v>1066</v>
      </c>
      <c r="F159" s="29"/>
      <c r="G159" s="1" t="s">
        <v>1067</v>
      </c>
    </row>
    <row r="160" spans="2:17" x14ac:dyDescent="0.15">
      <c r="C160" s="1" t="s">
        <v>2826</v>
      </c>
    </row>
    <row r="161" spans="2:15" ht="7.5" customHeight="1" thickBot="1" x14ac:dyDescent="0.2"/>
    <row r="162" spans="2:15" x14ac:dyDescent="0.15">
      <c r="C162" s="257" t="s">
        <v>964</v>
      </c>
      <c r="D162" s="258"/>
      <c r="E162" s="259"/>
      <c r="F162" s="259"/>
      <c r="G162" s="259"/>
      <c r="H162" s="259"/>
      <c r="I162" s="259"/>
      <c r="J162" s="259"/>
      <c r="K162" s="259"/>
      <c r="L162" s="259"/>
      <c r="M162" s="259"/>
      <c r="N162" s="259"/>
      <c r="O162" s="260"/>
    </row>
    <row r="163" spans="2:15" ht="19.5" thickBot="1" x14ac:dyDescent="0.2">
      <c r="C163" s="257"/>
      <c r="D163" s="261"/>
      <c r="E163" s="262"/>
      <c r="F163" s="262"/>
      <c r="G163" s="262"/>
      <c r="H163" s="262"/>
      <c r="I163" s="262"/>
      <c r="J163" s="262"/>
      <c r="K163" s="262"/>
      <c r="L163" s="262"/>
      <c r="M163" s="262"/>
      <c r="N163" s="262"/>
      <c r="O163" s="263"/>
    </row>
    <row r="164" spans="2:15" ht="7.5" customHeight="1" thickBot="1" x14ac:dyDescent="0.2"/>
    <row r="165" spans="2:15" x14ac:dyDescent="0.15">
      <c r="C165" s="204" t="s">
        <v>965</v>
      </c>
      <c r="D165" s="258"/>
      <c r="E165" s="259"/>
      <c r="F165" s="259"/>
      <c r="G165" s="259"/>
      <c r="H165" s="259"/>
      <c r="I165" s="259"/>
      <c r="J165" s="259"/>
      <c r="K165" s="259"/>
      <c r="L165" s="259"/>
      <c r="M165" s="259"/>
      <c r="N165" s="259"/>
      <c r="O165" s="260"/>
    </row>
    <row r="166" spans="2:15" ht="19.5" thickBot="1" x14ac:dyDescent="0.2">
      <c r="C166" s="204"/>
      <c r="D166" s="261"/>
      <c r="E166" s="262"/>
      <c r="F166" s="262"/>
      <c r="G166" s="262"/>
      <c r="H166" s="262"/>
      <c r="I166" s="262"/>
      <c r="J166" s="262"/>
      <c r="K166" s="262"/>
      <c r="L166" s="262"/>
      <c r="M166" s="262"/>
      <c r="N166" s="262"/>
      <c r="O166" s="263"/>
    </row>
    <row r="168" spans="2:15" x14ac:dyDescent="0.15">
      <c r="B168" s="1" t="s">
        <v>1086</v>
      </c>
      <c r="C168" s="1" t="s">
        <v>1189</v>
      </c>
    </row>
    <row r="169" spans="2:15" x14ac:dyDescent="0.15">
      <c r="C169" s="1" t="s">
        <v>1087</v>
      </c>
    </row>
    <row r="170" spans="2:15" x14ac:dyDescent="0.15">
      <c r="C170" s="1" t="s">
        <v>1088</v>
      </c>
    </row>
    <row r="171" spans="2:15" x14ac:dyDescent="0.15">
      <c r="C171" s="1" t="s">
        <v>1089</v>
      </c>
    </row>
    <row r="172" spans="2:15" x14ac:dyDescent="0.15">
      <c r="C172" s="1" t="s">
        <v>1090</v>
      </c>
      <c r="H172" s="29"/>
      <c r="I172" s="249"/>
      <c r="J172" s="250"/>
      <c r="K172" s="251"/>
      <c r="L172" s="1" t="s">
        <v>969</v>
      </c>
    </row>
    <row r="173" spans="2:15" x14ac:dyDescent="0.15">
      <c r="C173" s="1" t="s">
        <v>1091</v>
      </c>
      <c r="F173" s="29" t="s">
        <v>1018</v>
      </c>
      <c r="G173" s="249"/>
      <c r="H173" s="250"/>
      <c r="I173" s="250"/>
      <c r="J173" s="251"/>
    </row>
    <row r="174" spans="2:15" x14ac:dyDescent="0.15">
      <c r="C174" s="1" t="s">
        <v>1092</v>
      </c>
    </row>
    <row r="175" spans="2:15" x14ac:dyDescent="0.15">
      <c r="C175" s="1" t="s">
        <v>1093</v>
      </c>
    </row>
    <row r="176" spans="2:15" ht="9.75" customHeight="1" x14ac:dyDescent="0.15"/>
    <row r="177" spans="2:4" x14ac:dyDescent="0.15">
      <c r="B177" s="148" t="s">
        <v>966</v>
      </c>
      <c r="C177" s="149"/>
      <c r="D177" s="1" t="s">
        <v>942</v>
      </c>
    </row>
    <row r="178" spans="2:4" ht="11.25" customHeight="1" x14ac:dyDescent="0.15"/>
  </sheetData>
  <sheetProtection sheet="1" objects="1" scenarios="1" selectLockedCells="1"/>
  <mergeCells count="74">
    <mergeCell ref="G173:J173"/>
    <mergeCell ref="B177:C177"/>
    <mergeCell ref="K156:P156"/>
    <mergeCell ref="C162:C163"/>
    <mergeCell ref="D162:O163"/>
    <mergeCell ref="C165:C166"/>
    <mergeCell ref="D165:O166"/>
    <mergeCell ref="I172:K172"/>
    <mergeCell ref="E148:I148"/>
    <mergeCell ref="H117:I117"/>
    <mergeCell ref="H119:I119"/>
    <mergeCell ref="H121:I121"/>
    <mergeCell ref="C124:O124"/>
    <mergeCell ref="C125:P125"/>
    <mergeCell ref="C126:O126"/>
    <mergeCell ref="C127:O127"/>
    <mergeCell ref="C128:O128"/>
    <mergeCell ref="C129:O129"/>
    <mergeCell ref="C130:O130"/>
    <mergeCell ref="D137:F137"/>
    <mergeCell ref="O114:P114"/>
    <mergeCell ref="C65:O65"/>
    <mergeCell ref="G79:K79"/>
    <mergeCell ref="E89:O89"/>
    <mergeCell ref="D92:O92"/>
    <mergeCell ref="K99:O99"/>
    <mergeCell ref="D108:E108"/>
    <mergeCell ref="D109:E109"/>
    <mergeCell ref="D110:E110"/>
    <mergeCell ref="D111:E111"/>
    <mergeCell ref="D112:E112"/>
    <mergeCell ref="J112:O112"/>
    <mergeCell ref="K37:Q37"/>
    <mergeCell ref="D42:E42"/>
    <mergeCell ref="D43:E43"/>
    <mergeCell ref="D44:E44"/>
    <mergeCell ref="C64:O64"/>
    <mergeCell ref="D46:E46"/>
    <mergeCell ref="J46:O46"/>
    <mergeCell ref="O49:P49"/>
    <mergeCell ref="H52:I52"/>
    <mergeCell ref="H54:I54"/>
    <mergeCell ref="H56:I56"/>
    <mergeCell ref="C59:O59"/>
    <mergeCell ref="C60:P60"/>
    <mergeCell ref="C61:O61"/>
    <mergeCell ref="C62:O62"/>
    <mergeCell ref="C63:O63"/>
    <mergeCell ref="D45:E45"/>
    <mergeCell ref="E19:F19"/>
    <mergeCell ref="D20:E20"/>
    <mergeCell ref="E29:I29"/>
    <mergeCell ref="E31:I31"/>
    <mergeCell ref="D37:I37"/>
    <mergeCell ref="K31:P31"/>
    <mergeCell ref="D35:I35"/>
    <mergeCell ref="K35:Q35"/>
    <mergeCell ref="B10:D10"/>
    <mergeCell ref="E10:I10"/>
    <mergeCell ref="J10:K10"/>
    <mergeCell ref="L10:Q10"/>
    <mergeCell ref="B12:D13"/>
    <mergeCell ref="E12:F12"/>
    <mergeCell ref="G12:I12"/>
    <mergeCell ref="J12:K12"/>
    <mergeCell ref="L12:Q12"/>
    <mergeCell ref="G13:Q13"/>
    <mergeCell ref="B4:Q4"/>
    <mergeCell ref="B6:P6"/>
    <mergeCell ref="T6:BS8"/>
    <mergeCell ref="B8:D8"/>
    <mergeCell ref="E8:I8"/>
    <mergeCell ref="J8:K8"/>
    <mergeCell ref="L8:Q8"/>
  </mergeCells>
  <phoneticPr fontId="1"/>
  <conditionalFormatting sqref="K31">
    <cfRule type="expression" dxfId="2" priority="1">
      <formula>$D$31=6</formula>
    </cfRule>
  </conditionalFormatting>
  <dataValidations count="6">
    <dataValidation type="list" allowBlank="1" showInputMessage="1" showErrorMessage="1" sqref="D31">
      <formula1>"1,2,3,4,5,6"</formula1>
    </dataValidation>
    <dataValidation type="list" allowBlank="1" showInputMessage="1" showErrorMessage="1" sqref="D19">
      <formula1>"1,2"</formula1>
    </dataValidation>
    <dataValidation type="list" allowBlank="1" showInputMessage="1" showErrorMessage="1" sqref="Q59:Q65 Q124:Q130">
      <formula1>"0,1,2"</formula1>
    </dataValidation>
    <dataValidation type="list" allowBlank="1" showInputMessage="1" showErrorMessage="1" sqref="D52 D54 D56 J56 J54 J52 D117 D119 D121 J121 J119 J117">
      <formula1>"0,1,2,3,4,5,6"</formula1>
    </dataValidation>
    <dataValidation type="list" allowBlank="1" showInputMessage="1" showErrorMessage="1" sqref="F44 F110">
      <formula1>"0,0.5,1,2,3"</formula1>
    </dataValidation>
    <dataValidation type="list" allowBlank="1" showInputMessage="1" showErrorMessage="1" sqref="F45 N49 N114 F111 C137">
      <formula1>"1,2,3,4,5,6,7"</formula1>
    </dataValidation>
  </dataValidations>
  <pageMargins left="0.7" right="0.7" top="0.75" bottom="0.75" header="0.3" footer="0.3"/>
  <pageSetup paperSize="9" orientation="portrait" r:id="rId1"/>
  <rowBreaks count="3" manualBreakCount="3">
    <brk id="47" max="70" man="1"/>
    <brk id="93" max="70" man="1"/>
    <brk id="132" max="70"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152400</xdr:colOff>
                    <xdr:row>81</xdr:row>
                    <xdr:rowOff>0</xdr:rowOff>
                  </from>
                  <to>
                    <xdr:col>2</xdr:col>
                    <xdr:colOff>85725</xdr:colOff>
                    <xdr:row>82</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152400</xdr:colOff>
                    <xdr:row>81</xdr:row>
                    <xdr:rowOff>228600</xdr:rowOff>
                  </from>
                  <to>
                    <xdr:col>2</xdr:col>
                    <xdr:colOff>85725</xdr:colOff>
                    <xdr:row>83</xdr:row>
                    <xdr:rowOff>0</xdr:rowOff>
                  </to>
                </anchor>
              </controlPr>
            </control>
          </mc:Choice>
        </mc:AlternateContent>
        <mc:AlternateContent xmlns:mc="http://schemas.openxmlformats.org/markup-compatibility/2006">
          <mc:Choice Requires="x14">
            <control shapeId="13315" r:id="rId6" name="Group Box 3">
              <controlPr defaultSize="0" autoFill="0" autoPict="0">
                <anchor moveWithCells="1">
                  <from>
                    <xdr:col>0</xdr:col>
                    <xdr:colOff>123825</xdr:colOff>
                    <xdr:row>22</xdr:row>
                    <xdr:rowOff>161925</xdr:rowOff>
                  </from>
                  <to>
                    <xdr:col>17</xdr:col>
                    <xdr:colOff>38100</xdr:colOff>
                    <xdr:row>29</xdr:row>
                    <xdr:rowOff>85725</xdr:rowOff>
                  </to>
                </anchor>
              </controlPr>
            </control>
          </mc:Choice>
        </mc:AlternateContent>
        <mc:AlternateContent xmlns:mc="http://schemas.openxmlformats.org/markup-compatibility/2006">
          <mc:Choice Requires="x14">
            <control shapeId="13316" r:id="rId7" name="Option Button 4">
              <controlPr defaultSize="0" autoFill="0" autoLine="0" autoPict="0">
                <anchor moveWithCells="1">
                  <from>
                    <xdr:col>1</xdr:col>
                    <xdr:colOff>0</xdr:colOff>
                    <xdr:row>23</xdr:row>
                    <xdr:rowOff>9525</xdr:rowOff>
                  </from>
                  <to>
                    <xdr:col>2</xdr:col>
                    <xdr:colOff>104775</xdr:colOff>
                    <xdr:row>24</xdr:row>
                    <xdr:rowOff>19050</xdr:rowOff>
                  </to>
                </anchor>
              </controlPr>
            </control>
          </mc:Choice>
        </mc:AlternateContent>
        <mc:AlternateContent xmlns:mc="http://schemas.openxmlformats.org/markup-compatibility/2006">
          <mc:Choice Requires="x14">
            <control shapeId="13317" r:id="rId8" name="Option Button 5">
              <controlPr defaultSize="0" autoFill="0" autoLine="0" autoPict="0">
                <anchor moveWithCells="1">
                  <from>
                    <xdr:col>8</xdr:col>
                    <xdr:colOff>457200</xdr:colOff>
                    <xdr:row>23</xdr:row>
                    <xdr:rowOff>0</xdr:rowOff>
                  </from>
                  <to>
                    <xdr:col>9</xdr:col>
                    <xdr:colOff>76200</xdr:colOff>
                    <xdr:row>24</xdr:row>
                    <xdr:rowOff>9525</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from>
                    <xdr:col>1</xdr:col>
                    <xdr:colOff>0</xdr:colOff>
                    <xdr:row>24</xdr:row>
                    <xdr:rowOff>0</xdr:rowOff>
                  </from>
                  <to>
                    <xdr:col>2</xdr:col>
                    <xdr:colOff>104775</xdr:colOff>
                    <xdr:row>25</xdr:row>
                    <xdr:rowOff>9525</xdr:rowOff>
                  </to>
                </anchor>
              </controlPr>
            </control>
          </mc:Choice>
        </mc:AlternateContent>
        <mc:AlternateContent xmlns:mc="http://schemas.openxmlformats.org/markup-compatibility/2006">
          <mc:Choice Requires="x14">
            <control shapeId="13319" r:id="rId10" name="Option Button 7">
              <controlPr defaultSize="0" autoFill="0" autoLine="0" autoPict="0">
                <anchor moveWithCells="1">
                  <from>
                    <xdr:col>8</xdr:col>
                    <xdr:colOff>457200</xdr:colOff>
                    <xdr:row>23</xdr:row>
                    <xdr:rowOff>219075</xdr:rowOff>
                  </from>
                  <to>
                    <xdr:col>9</xdr:col>
                    <xdr:colOff>76200</xdr:colOff>
                    <xdr:row>24</xdr:row>
                    <xdr:rowOff>228600</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from>
                    <xdr:col>1</xdr:col>
                    <xdr:colOff>0</xdr:colOff>
                    <xdr:row>25</xdr:row>
                    <xdr:rowOff>0</xdr:rowOff>
                  </from>
                  <to>
                    <xdr:col>2</xdr:col>
                    <xdr:colOff>104775</xdr:colOff>
                    <xdr:row>26</xdr:row>
                    <xdr:rowOff>9525</xdr:rowOff>
                  </to>
                </anchor>
              </controlPr>
            </control>
          </mc:Choice>
        </mc:AlternateContent>
        <mc:AlternateContent xmlns:mc="http://schemas.openxmlformats.org/markup-compatibility/2006">
          <mc:Choice Requires="x14">
            <control shapeId="13321" r:id="rId12" name="Option Button 9">
              <controlPr defaultSize="0" autoFill="0" autoLine="0" autoPict="0">
                <anchor moveWithCells="1">
                  <from>
                    <xdr:col>8</xdr:col>
                    <xdr:colOff>457200</xdr:colOff>
                    <xdr:row>24</xdr:row>
                    <xdr:rowOff>228600</xdr:rowOff>
                  </from>
                  <to>
                    <xdr:col>9</xdr:col>
                    <xdr:colOff>76200</xdr:colOff>
                    <xdr:row>26</xdr:row>
                    <xdr:rowOff>0</xdr:rowOff>
                  </to>
                </anchor>
              </controlPr>
            </control>
          </mc:Choice>
        </mc:AlternateContent>
        <mc:AlternateContent xmlns:mc="http://schemas.openxmlformats.org/markup-compatibility/2006">
          <mc:Choice Requires="x14">
            <control shapeId="13322" r:id="rId13" name="Option Button 10">
              <controlPr defaultSize="0" autoFill="0" autoLine="0" autoPict="0">
                <anchor moveWithCells="1">
                  <from>
                    <xdr:col>1</xdr:col>
                    <xdr:colOff>0</xdr:colOff>
                    <xdr:row>25</xdr:row>
                    <xdr:rowOff>219075</xdr:rowOff>
                  </from>
                  <to>
                    <xdr:col>2</xdr:col>
                    <xdr:colOff>104775</xdr:colOff>
                    <xdr:row>26</xdr:row>
                    <xdr:rowOff>228600</xdr:rowOff>
                  </to>
                </anchor>
              </controlPr>
            </control>
          </mc:Choice>
        </mc:AlternateContent>
        <mc:AlternateContent xmlns:mc="http://schemas.openxmlformats.org/markup-compatibility/2006">
          <mc:Choice Requires="x14">
            <control shapeId="13323" r:id="rId14" name="Option Button 11">
              <controlPr defaultSize="0" autoFill="0" autoLine="0" autoPict="0">
                <anchor moveWithCells="1">
                  <from>
                    <xdr:col>8</xdr:col>
                    <xdr:colOff>457200</xdr:colOff>
                    <xdr:row>26</xdr:row>
                    <xdr:rowOff>0</xdr:rowOff>
                  </from>
                  <to>
                    <xdr:col>9</xdr:col>
                    <xdr:colOff>76200</xdr:colOff>
                    <xdr:row>27</xdr:row>
                    <xdr:rowOff>9525</xdr:rowOff>
                  </to>
                </anchor>
              </controlPr>
            </control>
          </mc:Choice>
        </mc:AlternateContent>
        <mc:AlternateContent xmlns:mc="http://schemas.openxmlformats.org/markup-compatibility/2006">
          <mc:Choice Requires="x14">
            <control shapeId="13324" r:id="rId15" name="Option Button 12">
              <controlPr defaultSize="0" autoFill="0" autoLine="0" autoPict="0">
                <anchor moveWithCells="1">
                  <from>
                    <xdr:col>1</xdr:col>
                    <xdr:colOff>0</xdr:colOff>
                    <xdr:row>26</xdr:row>
                    <xdr:rowOff>219075</xdr:rowOff>
                  </from>
                  <to>
                    <xdr:col>2</xdr:col>
                    <xdr:colOff>104775</xdr:colOff>
                    <xdr:row>27</xdr:row>
                    <xdr:rowOff>228600</xdr:rowOff>
                  </to>
                </anchor>
              </controlPr>
            </control>
          </mc:Choice>
        </mc:AlternateContent>
        <mc:AlternateContent xmlns:mc="http://schemas.openxmlformats.org/markup-compatibility/2006">
          <mc:Choice Requires="x14">
            <control shapeId="13325" r:id="rId16" name="Option Button 13">
              <controlPr defaultSize="0" autoFill="0" autoLine="0" autoPict="0">
                <anchor moveWithCells="1">
                  <from>
                    <xdr:col>8</xdr:col>
                    <xdr:colOff>457200</xdr:colOff>
                    <xdr:row>26</xdr:row>
                    <xdr:rowOff>228600</xdr:rowOff>
                  </from>
                  <to>
                    <xdr:col>9</xdr:col>
                    <xdr:colOff>76200</xdr:colOff>
                    <xdr:row>28</xdr:row>
                    <xdr:rowOff>0</xdr:rowOff>
                  </to>
                </anchor>
              </controlPr>
            </control>
          </mc:Choice>
        </mc:AlternateContent>
        <mc:AlternateContent xmlns:mc="http://schemas.openxmlformats.org/markup-compatibility/2006">
          <mc:Choice Requires="x14">
            <control shapeId="13326" r:id="rId17" name="Option Button 14">
              <controlPr defaultSize="0" autoFill="0" autoLine="0" autoPict="0">
                <anchor moveWithCells="1">
                  <from>
                    <xdr:col>1</xdr:col>
                    <xdr:colOff>0</xdr:colOff>
                    <xdr:row>27</xdr:row>
                    <xdr:rowOff>219075</xdr:rowOff>
                  </from>
                  <to>
                    <xdr:col>2</xdr:col>
                    <xdr:colOff>104775</xdr:colOff>
                    <xdr:row>28</xdr:row>
                    <xdr:rowOff>228600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7</xdr:col>
                    <xdr:colOff>28575</xdr:colOff>
                    <xdr:row>40</xdr:row>
                    <xdr:rowOff>238125</xdr:rowOff>
                  </from>
                  <to>
                    <xdr:col>8</xdr:col>
                    <xdr:colOff>57150</xdr:colOff>
                    <xdr:row>41</xdr:row>
                    <xdr:rowOff>238125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7</xdr:col>
                    <xdr:colOff>28575</xdr:colOff>
                    <xdr:row>41</xdr:row>
                    <xdr:rowOff>238125</xdr:rowOff>
                  </from>
                  <to>
                    <xdr:col>8</xdr:col>
                    <xdr:colOff>57150</xdr:colOff>
                    <xdr:row>42</xdr:row>
                    <xdr:rowOff>238125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4</xdr:col>
                    <xdr:colOff>276225</xdr:colOff>
                    <xdr:row>82</xdr:row>
                    <xdr:rowOff>0</xdr:rowOff>
                  </from>
                  <to>
                    <xdr:col>5</xdr:col>
                    <xdr:colOff>19050</xdr:colOff>
                    <xdr:row>83</xdr:row>
                    <xdr:rowOff>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4</xdr:col>
                    <xdr:colOff>276225</xdr:colOff>
                    <xdr:row>82</xdr:row>
                    <xdr:rowOff>219075</xdr:rowOff>
                  </from>
                  <to>
                    <xdr:col>5</xdr:col>
                    <xdr:colOff>19050</xdr:colOff>
                    <xdr:row>83</xdr:row>
                    <xdr:rowOff>219075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4</xdr:col>
                    <xdr:colOff>276225</xdr:colOff>
                    <xdr:row>83</xdr:row>
                    <xdr:rowOff>219075</xdr:rowOff>
                  </from>
                  <to>
                    <xdr:col>5</xdr:col>
                    <xdr:colOff>19050</xdr:colOff>
                    <xdr:row>84</xdr:row>
                    <xdr:rowOff>219075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4</xdr:col>
                    <xdr:colOff>276225</xdr:colOff>
                    <xdr:row>85</xdr:row>
                    <xdr:rowOff>0</xdr:rowOff>
                  </from>
                  <to>
                    <xdr:col>5</xdr:col>
                    <xdr:colOff>19050</xdr:colOff>
                    <xdr:row>86</xdr:row>
                    <xdr:rowOff>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9</xdr:col>
                    <xdr:colOff>66675</xdr:colOff>
                    <xdr:row>81</xdr:row>
                    <xdr:rowOff>228600</xdr:rowOff>
                  </from>
                  <to>
                    <xdr:col>10</xdr:col>
                    <xdr:colOff>47625</xdr:colOff>
                    <xdr:row>82</xdr:row>
                    <xdr:rowOff>228600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9</xdr:col>
                    <xdr:colOff>66675</xdr:colOff>
                    <xdr:row>82</xdr:row>
                    <xdr:rowOff>219075</xdr:rowOff>
                  </from>
                  <to>
                    <xdr:col>10</xdr:col>
                    <xdr:colOff>47625</xdr:colOff>
                    <xdr:row>83</xdr:row>
                    <xdr:rowOff>219075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9</xdr:col>
                    <xdr:colOff>66675</xdr:colOff>
                    <xdr:row>83</xdr:row>
                    <xdr:rowOff>219075</xdr:rowOff>
                  </from>
                  <to>
                    <xdr:col>10</xdr:col>
                    <xdr:colOff>47625</xdr:colOff>
                    <xdr:row>84</xdr:row>
                    <xdr:rowOff>219075</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9</xdr:col>
                    <xdr:colOff>66675</xdr:colOff>
                    <xdr:row>84</xdr:row>
                    <xdr:rowOff>219075</xdr:rowOff>
                  </from>
                  <to>
                    <xdr:col>10</xdr:col>
                    <xdr:colOff>47625</xdr:colOff>
                    <xdr:row>85</xdr:row>
                    <xdr:rowOff>219075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13</xdr:col>
                    <xdr:colOff>95250</xdr:colOff>
                    <xdr:row>82</xdr:row>
                    <xdr:rowOff>0</xdr:rowOff>
                  </from>
                  <to>
                    <xdr:col>14</xdr:col>
                    <xdr:colOff>0</xdr:colOff>
                    <xdr:row>83</xdr:row>
                    <xdr:rowOff>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13</xdr:col>
                    <xdr:colOff>95250</xdr:colOff>
                    <xdr:row>83</xdr:row>
                    <xdr:rowOff>0</xdr:rowOff>
                  </from>
                  <to>
                    <xdr:col>14</xdr:col>
                    <xdr:colOff>0</xdr:colOff>
                    <xdr:row>84</xdr:row>
                    <xdr:rowOff>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13</xdr:col>
                    <xdr:colOff>95250</xdr:colOff>
                    <xdr:row>84</xdr:row>
                    <xdr:rowOff>0</xdr:rowOff>
                  </from>
                  <to>
                    <xdr:col>14</xdr:col>
                    <xdr:colOff>0</xdr:colOff>
                    <xdr:row>85</xdr:row>
                    <xdr:rowOff>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0</xdr:col>
                    <xdr:colOff>161925</xdr:colOff>
                    <xdr:row>85</xdr:row>
                    <xdr:rowOff>228600</xdr:rowOff>
                  </from>
                  <to>
                    <xdr:col>2</xdr:col>
                    <xdr:colOff>47625</xdr:colOff>
                    <xdr:row>86</xdr:row>
                    <xdr:rowOff>228600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0</xdr:col>
                    <xdr:colOff>161925</xdr:colOff>
                    <xdr:row>86</xdr:row>
                    <xdr:rowOff>228600</xdr:rowOff>
                  </from>
                  <to>
                    <xdr:col>2</xdr:col>
                    <xdr:colOff>47625</xdr:colOff>
                    <xdr:row>87</xdr:row>
                    <xdr:rowOff>228600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0</xdr:col>
                    <xdr:colOff>161925</xdr:colOff>
                    <xdr:row>87</xdr:row>
                    <xdr:rowOff>228600</xdr:rowOff>
                  </from>
                  <to>
                    <xdr:col>2</xdr:col>
                    <xdr:colOff>47625</xdr:colOff>
                    <xdr:row>88</xdr:row>
                    <xdr:rowOff>228600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0</xdr:col>
                    <xdr:colOff>161925</xdr:colOff>
                    <xdr:row>88</xdr:row>
                    <xdr:rowOff>219075</xdr:rowOff>
                  </from>
                  <to>
                    <xdr:col>2</xdr:col>
                    <xdr:colOff>47625</xdr:colOff>
                    <xdr:row>89</xdr:row>
                    <xdr:rowOff>219075</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0</xdr:col>
                    <xdr:colOff>161925</xdr:colOff>
                    <xdr:row>89</xdr:row>
                    <xdr:rowOff>228600</xdr:rowOff>
                  </from>
                  <to>
                    <xdr:col>2</xdr:col>
                    <xdr:colOff>47625</xdr:colOff>
                    <xdr:row>90</xdr:row>
                    <xdr:rowOff>228600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0</xdr:col>
                    <xdr:colOff>161925</xdr:colOff>
                    <xdr:row>90</xdr:row>
                    <xdr:rowOff>219075</xdr:rowOff>
                  </from>
                  <to>
                    <xdr:col>2</xdr:col>
                    <xdr:colOff>47625</xdr:colOff>
                    <xdr:row>91</xdr:row>
                    <xdr:rowOff>219075</xdr:rowOff>
                  </to>
                </anchor>
              </controlPr>
            </control>
          </mc:Choice>
        </mc:AlternateContent>
        <mc:AlternateContent xmlns:mc="http://schemas.openxmlformats.org/markup-compatibility/2006">
          <mc:Choice Requires="x14">
            <control shapeId="13346" r:id="rId37" name="Group Box 34">
              <controlPr defaultSize="0" autoFill="0" autoPict="0">
                <anchor moveWithCells="1">
                  <from>
                    <xdr:col>0</xdr:col>
                    <xdr:colOff>76200</xdr:colOff>
                    <xdr:row>94</xdr:row>
                    <xdr:rowOff>190500</xdr:rowOff>
                  </from>
                  <to>
                    <xdr:col>2</xdr:col>
                    <xdr:colOff>152400</xdr:colOff>
                    <xdr:row>101</xdr:row>
                    <xdr:rowOff>114300</xdr:rowOff>
                  </to>
                </anchor>
              </controlPr>
            </control>
          </mc:Choice>
        </mc:AlternateContent>
        <mc:AlternateContent xmlns:mc="http://schemas.openxmlformats.org/markup-compatibility/2006">
          <mc:Choice Requires="x14">
            <control shapeId="13347" r:id="rId38" name="Option Button 35">
              <controlPr defaultSize="0" autoFill="0" autoLine="0" autoPict="0">
                <anchor moveWithCells="1">
                  <from>
                    <xdr:col>0</xdr:col>
                    <xdr:colOff>152400</xdr:colOff>
                    <xdr:row>95</xdr:row>
                    <xdr:rowOff>19050</xdr:rowOff>
                  </from>
                  <to>
                    <xdr:col>2</xdr:col>
                    <xdr:colOff>85725</xdr:colOff>
                    <xdr:row>96</xdr:row>
                    <xdr:rowOff>28575</xdr:rowOff>
                  </to>
                </anchor>
              </controlPr>
            </control>
          </mc:Choice>
        </mc:AlternateContent>
        <mc:AlternateContent xmlns:mc="http://schemas.openxmlformats.org/markup-compatibility/2006">
          <mc:Choice Requires="x14">
            <control shapeId="13348" r:id="rId39" name="Option Button 36">
              <controlPr defaultSize="0" autoFill="0" autoLine="0" autoPict="0">
                <anchor moveWithCells="1">
                  <from>
                    <xdr:col>0</xdr:col>
                    <xdr:colOff>161925</xdr:colOff>
                    <xdr:row>99</xdr:row>
                    <xdr:rowOff>66675</xdr:rowOff>
                  </from>
                  <to>
                    <xdr:col>2</xdr:col>
                    <xdr:colOff>95250</xdr:colOff>
                    <xdr:row>101</xdr:row>
                    <xdr:rowOff>0</xdr:rowOff>
                  </to>
                </anchor>
              </controlPr>
            </control>
          </mc:Choice>
        </mc:AlternateContent>
        <mc:AlternateContent xmlns:mc="http://schemas.openxmlformats.org/markup-compatibility/2006">
          <mc:Choice Requires="x14">
            <control shapeId="13349" r:id="rId40" name="Group Box 37">
              <controlPr defaultSize="0" autoFill="0" autoPict="0">
                <anchor moveWithCells="1">
                  <from>
                    <xdr:col>2</xdr:col>
                    <xdr:colOff>476250</xdr:colOff>
                    <xdr:row>96</xdr:row>
                    <xdr:rowOff>104775</xdr:rowOff>
                  </from>
                  <to>
                    <xdr:col>10</xdr:col>
                    <xdr:colOff>133350</xdr:colOff>
                    <xdr:row>100</xdr:row>
                    <xdr:rowOff>57150</xdr:rowOff>
                  </to>
                </anchor>
              </controlPr>
            </control>
          </mc:Choice>
        </mc:AlternateContent>
        <mc:AlternateContent xmlns:mc="http://schemas.openxmlformats.org/markup-compatibility/2006">
          <mc:Choice Requires="x14">
            <control shapeId="13350" r:id="rId41" name="Option Button 38">
              <controlPr defaultSize="0" autoFill="0" autoLine="0" autoPict="0">
                <anchor moveWithCells="1">
                  <from>
                    <xdr:col>2</xdr:col>
                    <xdr:colOff>647700</xdr:colOff>
                    <xdr:row>96</xdr:row>
                    <xdr:rowOff>219075</xdr:rowOff>
                  </from>
                  <to>
                    <xdr:col>3</xdr:col>
                    <xdr:colOff>38100</xdr:colOff>
                    <xdr:row>97</xdr:row>
                    <xdr:rowOff>228600</xdr:rowOff>
                  </to>
                </anchor>
              </controlPr>
            </control>
          </mc:Choice>
        </mc:AlternateContent>
        <mc:AlternateContent xmlns:mc="http://schemas.openxmlformats.org/markup-compatibility/2006">
          <mc:Choice Requires="x14">
            <control shapeId="13351" r:id="rId42" name="Option Button 39">
              <controlPr defaultSize="0" autoFill="0" autoLine="0" autoPict="0">
                <anchor moveWithCells="1">
                  <from>
                    <xdr:col>7</xdr:col>
                    <xdr:colOff>47625</xdr:colOff>
                    <xdr:row>96</xdr:row>
                    <xdr:rowOff>228600</xdr:rowOff>
                  </from>
                  <to>
                    <xdr:col>8</xdr:col>
                    <xdr:colOff>76200</xdr:colOff>
                    <xdr:row>98</xdr:row>
                    <xdr:rowOff>0</xdr:rowOff>
                  </to>
                </anchor>
              </controlPr>
            </control>
          </mc:Choice>
        </mc:AlternateContent>
        <mc:AlternateContent xmlns:mc="http://schemas.openxmlformats.org/markup-compatibility/2006">
          <mc:Choice Requires="x14">
            <control shapeId="13352" r:id="rId43" name="Option Button 40">
              <controlPr defaultSize="0" autoFill="0" autoLine="0" autoPict="0">
                <anchor moveWithCells="1">
                  <from>
                    <xdr:col>2</xdr:col>
                    <xdr:colOff>647700</xdr:colOff>
                    <xdr:row>97</xdr:row>
                    <xdr:rowOff>228600</xdr:rowOff>
                  </from>
                  <to>
                    <xdr:col>3</xdr:col>
                    <xdr:colOff>38100</xdr:colOff>
                    <xdr:row>99</xdr:row>
                    <xdr:rowOff>0</xdr:rowOff>
                  </to>
                </anchor>
              </controlPr>
            </control>
          </mc:Choice>
        </mc:AlternateContent>
        <mc:AlternateContent xmlns:mc="http://schemas.openxmlformats.org/markup-compatibility/2006">
          <mc:Choice Requires="x14">
            <control shapeId="13353" r:id="rId44" name="Option Button 41">
              <controlPr defaultSize="0" autoFill="0" autoLine="0" autoPict="0">
                <anchor moveWithCells="1">
                  <from>
                    <xdr:col>7</xdr:col>
                    <xdr:colOff>47625</xdr:colOff>
                    <xdr:row>98</xdr:row>
                    <xdr:rowOff>0</xdr:rowOff>
                  </from>
                  <to>
                    <xdr:col>8</xdr:col>
                    <xdr:colOff>76200</xdr:colOff>
                    <xdr:row>99</xdr:row>
                    <xdr:rowOff>9525</xdr:rowOff>
                  </to>
                </anchor>
              </controlPr>
            </control>
          </mc:Choice>
        </mc:AlternateContent>
        <mc:AlternateContent xmlns:mc="http://schemas.openxmlformats.org/markup-compatibility/2006">
          <mc:Choice Requires="x14">
            <control shapeId="13354" r:id="rId45" name="Group Box 42">
              <controlPr defaultSize="0" autoFill="0" autoPict="0">
                <anchor moveWithCells="1">
                  <from>
                    <xdr:col>2</xdr:col>
                    <xdr:colOff>438150</xdr:colOff>
                    <xdr:row>101</xdr:row>
                    <xdr:rowOff>114300</xdr:rowOff>
                  </from>
                  <to>
                    <xdr:col>8</xdr:col>
                    <xdr:colOff>666750</xdr:colOff>
                    <xdr:row>104</xdr:row>
                    <xdr:rowOff>0</xdr:rowOff>
                  </to>
                </anchor>
              </controlPr>
            </control>
          </mc:Choice>
        </mc:AlternateContent>
        <mc:AlternateContent xmlns:mc="http://schemas.openxmlformats.org/markup-compatibility/2006">
          <mc:Choice Requires="x14">
            <control shapeId="13355" r:id="rId46" name="Option Button 43">
              <controlPr defaultSize="0" autoFill="0" autoLine="0" autoPict="0">
                <anchor moveWithCells="1">
                  <from>
                    <xdr:col>2</xdr:col>
                    <xdr:colOff>571500</xdr:colOff>
                    <xdr:row>102</xdr:row>
                    <xdr:rowOff>0</xdr:rowOff>
                  </from>
                  <to>
                    <xdr:col>2</xdr:col>
                    <xdr:colOff>876300</xdr:colOff>
                    <xdr:row>103</xdr:row>
                    <xdr:rowOff>9525</xdr:rowOff>
                  </to>
                </anchor>
              </controlPr>
            </control>
          </mc:Choice>
        </mc:AlternateContent>
        <mc:AlternateContent xmlns:mc="http://schemas.openxmlformats.org/markup-compatibility/2006">
          <mc:Choice Requires="x14">
            <control shapeId="13356" r:id="rId47" name="Option Button 44">
              <controlPr defaultSize="0" autoFill="0" autoLine="0" autoPict="0">
                <anchor moveWithCells="1">
                  <from>
                    <xdr:col>5</xdr:col>
                    <xdr:colOff>57150</xdr:colOff>
                    <xdr:row>102</xdr:row>
                    <xdr:rowOff>0</xdr:rowOff>
                  </from>
                  <to>
                    <xdr:col>6</xdr:col>
                    <xdr:colOff>9525</xdr:colOff>
                    <xdr:row>103</xdr:row>
                    <xdr:rowOff>9525</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7</xdr:col>
                    <xdr:colOff>28575</xdr:colOff>
                    <xdr:row>106</xdr:row>
                    <xdr:rowOff>238125</xdr:rowOff>
                  </from>
                  <to>
                    <xdr:col>8</xdr:col>
                    <xdr:colOff>57150</xdr:colOff>
                    <xdr:row>107</xdr:row>
                    <xdr:rowOff>238125</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7</xdr:col>
                    <xdr:colOff>28575</xdr:colOff>
                    <xdr:row>107</xdr:row>
                    <xdr:rowOff>238125</xdr:rowOff>
                  </from>
                  <to>
                    <xdr:col>8</xdr:col>
                    <xdr:colOff>57150</xdr:colOff>
                    <xdr:row>108</xdr:row>
                    <xdr:rowOff>238125</xdr:rowOff>
                  </to>
                </anchor>
              </controlPr>
            </control>
          </mc:Choice>
        </mc:AlternateContent>
        <mc:AlternateContent xmlns:mc="http://schemas.openxmlformats.org/markup-compatibility/2006">
          <mc:Choice Requires="x14">
            <control shapeId="13359" r:id="rId50" name="Group Box 47">
              <controlPr defaultSize="0" autoFill="0" autoPict="0">
                <anchor moveWithCells="1">
                  <from>
                    <xdr:col>0</xdr:col>
                    <xdr:colOff>66675</xdr:colOff>
                    <xdr:row>133</xdr:row>
                    <xdr:rowOff>161925</xdr:rowOff>
                  </from>
                  <to>
                    <xdr:col>6</xdr:col>
                    <xdr:colOff>142875</xdr:colOff>
                    <xdr:row>135</xdr:row>
                    <xdr:rowOff>123825</xdr:rowOff>
                  </to>
                </anchor>
              </controlPr>
            </control>
          </mc:Choice>
        </mc:AlternateContent>
        <mc:AlternateContent xmlns:mc="http://schemas.openxmlformats.org/markup-compatibility/2006">
          <mc:Choice Requires="x14">
            <control shapeId="13360" r:id="rId51" name="Option Button 48">
              <controlPr defaultSize="0" autoFill="0" autoLine="0" autoPict="0">
                <anchor moveWithCells="1">
                  <from>
                    <xdr:col>0</xdr:col>
                    <xdr:colOff>152400</xdr:colOff>
                    <xdr:row>133</xdr:row>
                    <xdr:rowOff>228600</xdr:rowOff>
                  </from>
                  <to>
                    <xdr:col>2</xdr:col>
                    <xdr:colOff>85725</xdr:colOff>
                    <xdr:row>135</xdr:row>
                    <xdr:rowOff>0</xdr:rowOff>
                  </to>
                </anchor>
              </controlPr>
            </control>
          </mc:Choice>
        </mc:AlternateContent>
        <mc:AlternateContent xmlns:mc="http://schemas.openxmlformats.org/markup-compatibility/2006">
          <mc:Choice Requires="x14">
            <control shapeId="13361" r:id="rId52" name="Option Button 49">
              <controlPr defaultSize="0" autoFill="0" autoLine="0" autoPict="0">
                <anchor moveWithCells="1">
                  <from>
                    <xdr:col>3</xdr:col>
                    <xdr:colOff>76200</xdr:colOff>
                    <xdr:row>133</xdr:row>
                    <xdr:rowOff>228600</xdr:rowOff>
                  </from>
                  <to>
                    <xdr:col>4</xdr:col>
                    <xdr:colOff>9525</xdr:colOff>
                    <xdr:row>135</xdr:row>
                    <xdr:rowOff>0</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0</xdr:col>
                    <xdr:colOff>161925</xdr:colOff>
                    <xdr:row>139</xdr:row>
                    <xdr:rowOff>228600</xdr:rowOff>
                  </from>
                  <to>
                    <xdr:col>2</xdr:col>
                    <xdr:colOff>95250</xdr:colOff>
                    <xdr:row>141</xdr:row>
                    <xdr:rowOff>0</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0</xdr:col>
                    <xdr:colOff>161925</xdr:colOff>
                    <xdr:row>140</xdr:row>
                    <xdr:rowOff>219075</xdr:rowOff>
                  </from>
                  <to>
                    <xdr:col>2</xdr:col>
                    <xdr:colOff>95250</xdr:colOff>
                    <xdr:row>141</xdr:row>
                    <xdr:rowOff>228600</xdr:rowOff>
                  </to>
                </anchor>
              </controlPr>
            </control>
          </mc:Choice>
        </mc:AlternateContent>
        <mc:AlternateContent xmlns:mc="http://schemas.openxmlformats.org/markup-compatibility/2006">
          <mc:Choice Requires="x14">
            <control shapeId="13364" r:id="rId55" name="Check Box 52">
              <controlPr defaultSize="0" autoFill="0" autoLine="0" autoPict="0">
                <anchor moveWithCells="1">
                  <from>
                    <xdr:col>0</xdr:col>
                    <xdr:colOff>161925</xdr:colOff>
                    <xdr:row>141</xdr:row>
                    <xdr:rowOff>219075</xdr:rowOff>
                  </from>
                  <to>
                    <xdr:col>2</xdr:col>
                    <xdr:colOff>95250</xdr:colOff>
                    <xdr:row>142</xdr:row>
                    <xdr:rowOff>228600</xdr:rowOff>
                  </to>
                </anchor>
              </controlPr>
            </control>
          </mc:Choice>
        </mc:AlternateContent>
        <mc:AlternateContent xmlns:mc="http://schemas.openxmlformats.org/markup-compatibility/2006">
          <mc:Choice Requires="x14">
            <control shapeId="13365" r:id="rId56" name="Check Box 53">
              <controlPr defaultSize="0" autoFill="0" autoLine="0" autoPict="0">
                <anchor moveWithCells="1">
                  <from>
                    <xdr:col>0</xdr:col>
                    <xdr:colOff>161925</xdr:colOff>
                    <xdr:row>142</xdr:row>
                    <xdr:rowOff>219075</xdr:rowOff>
                  </from>
                  <to>
                    <xdr:col>2</xdr:col>
                    <xdr:colOff>95250</xdr:colOff>
                    <xdr:row>143</xdr:row>
                    <xdr:rowOff>228600</xdr:rowOff>
                  </to>
                </anchor>
              </controlPr>
            </control>
          </mc:Choice>
        </mc:AlternateContent>
        <mc:AlternateContent xmlns:mc="http://schemas.openxmlformats.org/markup-compatibility/2006">
          <mc:Choice Requires="x14">
            <control shapeId="13366" r:id="rId57" name="Check Box 54">
              <controlPr defaultSize="0" autoFill="0" autoLine="0" autoPict="0">
                <anchor moveWithCells="1">
                  <from>
                    <xdr:col>0</xdr:col>
                    <xdr:colOff>161925</xdr:colOff>
                    <xdr:row>143</xdr:row>
                    <xdr:rowOff>219075</xdr:rowOff>
                  </from>
                  <to>
                    <xdr:col>2</xdr:col>
                    <xdr:colOff>95250</xdr:colOff>
                    <xdr:row>144</xdr:row>
                    <xdr:rowOff>228600</xdr:rowOff>
                  </to>
                </anchor>
              </controlPr>
            </control>
          </mc:Choice>
        </mc:AlternateContent>
        <mc:AlternateContent xmlns:mc="http://schemas.openxmlformats.org/markup-compatibility/2006">
          <mc:Choice Requires="x14">
            <control shapeId="13367" r:id="rId58" name="Check Box 55">
              <controlPr defaultSize="0" autoFill="0" autoLine="0" autoPict="0">
                <anchor moveWithCells="1">
                  <from>
                    <xdr:col>0</xdr:col>
                    <xdr:colOff>161925</xdr:colOff>
                    <xdr:row>144</xdr:row>
                    <xdr:rowOff>219075</xdr:rowOff>
                  </from>
                  <to>
                    <xdr:col>2</xdr:col>
                    <xdr:colOff>95250</xdr:colOff>
                    <xdr:row>145</xdr:row>
                    <xdr:rowOff>228600</xdr:rowOff>
                  </to>
                </anchor>
              </controlPr>
            </control>
          </mc:Choice>
        </mc:AlternateContent>
        <mc:AlternateContent xmlns:mc="http://schemas.openxmlformats.org/markup-compatibility/2006">
          <mc:Choice Requires="x14">
            <control shapeId="13368" r:id="rId59" name="Check Box 56">
              <controlPr defaultSize="0" autoFill="0" autoLine="0" autoPict="0">
                <anchor moveWithCells="1">
                  <from>
                    <xdr:col>0</xdr:col>
                    <xdr:colOff>161925</xdr:colOff>
                    <xdr:row>145</xdr:row>
                    <xdr:rowOff>219075</xdr:rowOff>
                  </from>
                  <to>
                    <xdr:col>2</xdr:col>
                    <xdr:colOff>95250</xdr:colOff>
                    <xdr:row>146</xdr:row>
                    <xdr:rowOff>228600</xdr:rowOff>
                  </to>
                </anchor>
              </controlPr>
            </control>
          </mc:Choice>
        </mc:AlternateContent>
        <mc:AlternateContent xmlns:mc="http://schemas.openxmlformats.org/markup-compatibility/2006">
          <mc:Choice Requires="x14">
            <control shapeId="13369" r:id="rId60" name="Check Box 57">
              <controlPr defaultSize="0" autoFill="0" autoLine="0" autoPict="0">
                <anchor moveWithCells="1">
                  <from>
                    <xdr:col>0</xdr:col>
                    <xdr:colOff>161925</xdr:colOff>
                    <xdr:row>146</xdr:row>
                    <xdr:rowOff>219075</xdr:rowOff>
                  </from>
                  <to>
                    <xdr:col>2</xdr:col>
                    <xdr:colOff>95250</xdr:colOff>
                    <xdr:row>147</xdr:row>
                    <xdr:rowOff>228600</xdr:rowOff>
                  </to>
                </anchor>
              </controlPr>
            </control>
          </mc:Choice>
        </mc:AlternateContent>
        <mc:AlternateContent xmlns:mc="http://schemas.openxmlformats.org/markup-compatibility/2006">
          <mc:Choice Requires="x14">
            <control shapeId="13370" r:id="rId61" name="Group Box 58">
              <controlPr defaultSize="0" autoFill="0" autoPict="0">
                <anchor moveWithCells="1">
                  <from>
                    <xdr:col>3</xdr:col>
                    <xdr:colOff>85725</xdr:colOff>
                    <xdr:row>151</xdr:row>
                    <xdr:rowOff>38100</xdr:rowOff>
                  </from>
                  <to>
                    <xdr:col>9</xdr:col>
                    <xdr:colOff>257175</xdr:colOff>
                    <xdr:row>153</xdr:row>
                    <xdr:rowOff>57150</xdr:rowOff>
                  </to>
                </anchor>
              </controlPr>
            </control>
          </mc:Choice>
        </mc:AlternateContent>
        <mc:AlternateContent xmlns:mc="http://schemas.openxmlformats.org/markup-compatibility/2006">
          <mc:Choice Requires="x14">
            <control shapeId="13371" r:id="rId62" name="Option Button 59">
              <controlPr defaultSize="0" autoFill="0" autoLine="0" autoPict="0">
                <anchor moveWithCells="1">
                  <from>
                    <xdr:col>3</xdr:col>
                    <xdr:colOff>123825</xdr:colOff>
                    <xdr:row>151</xdr:row>
                    <xdr:rowOff>95250</xdr:rowOff>
                  </from>
                  <to>
                    <xdr:col>4</xdr:col>
                    <xdr:colOff>57150</xdr:colOff>
                    <xdr:row>152</xdr:row>
                    <xdr:rowOff>228600</xdr:rowOff>
                  </to>
                </anchor>
              </controlPr>
            </control>
          </mc:Choice>
        </mc:AlternateContent>
        <mc:AlternateContent xmlns:mc="http://schemas.openxmlformats.org/markup-compatibility/2006">
          <mc:Choice Requires="x14">
            <control shapeId="13372" r:id="rId63" name="Option Button 60">
              <controlPr defaultSize="0" autoFill="0" autoLine="0" autoPict="0">
                <anchor moveWithCells="1">
                  <from>
                    <xdr:col>6</xdr:col>
                    <xdr:colOff>85725</xdr:colOff>
                    <xdr:row>151</xdr:row>
                    <xdr:rowOff>104775</xdr:rowOff>
                  </from>
                  <to>
                    <xdr:col>7</xdr:col>
                    <xdr:colOff>38100</xdr:colOff>
                    <xdr:row>153</xdr:row>
                    <xdr:rowOff>0</xdr:rowOff>
                  </to>
                </anchor>
              </controlPr>
            </control>
          </mc:Choice>
        </mc:AlternateContent>
        <mc:AlternateContent xmlns:mc="http://schemas.openxmlformats.org/markup-compatibility/2006">
          <mc:Choice Requires="x14">
            <control shapeId="13373" r:id="rId64" name="Group Box 61">
              <controlPr defaultSize="0" autoFill="0" autoPict="0">
                <anchor moveWithCells="1">
                  <from>
                    <xdr:col>0</xdr:col>
                    <xdr:colOff>104775</xdr:colOff>
                    <xdr:row>149</xdr:row>
                    <xdr:rowOff>123825</xdr:rowOff>
                  </from>
                  <to>
                    <xdr:col>15</xdr:col>
                    <xdr:colOff>95250</xdr:colOff>
                    <xdr:row>156</xdr:row>
                    <xdr:rowOff>104775</xdr:rowOff>
                  </to>
                </anchor>
              </controlPr>
            </control>
          </mc:Choice>
        </mc:AlternateContent>
        <mc:AlternateContent xmlns:mc="http://schemas.openxmlformats.org/markup-compatibility/2006">
          <mc:Choice Requires="x14">
            <control shapeId="13374" r:id="rId65" name="Option Button 62">
              <controlPr defaultSize="0" autoFill="0" autoLine="0" autoPict="0">
                <anchor moveWithCells="1">
                  <from>
                    <xdr:col>0</xdr:col>
                    <xdr:colOff>161925</xdr:colOff>
                    <xdr:row>149</xdr:row>
                    <xdr:rowOff>219075</xdr:rowOff>
                  </from>
                  <to>
                    <xdr:col>2</xdr:col>
                    <xdr:colOff>95250</xdr:colOff>
                    <xdr:row>150</xdr:row>
                    <xdr:rowOff>228600</xdr:rowOff>
                  </to>
                </anchor>
              </controlPr>
            </control>
          </mc:Choice>
        </mc:AlternateContent>
        <mc:AlternateContent xmlns:mc="http://schemas.openxmlformats.org/markup-compatibility/2006">
          <mc:Choice Requires="x14">
            <control shapeId="13375" r:id="rId66" name="Option Button 63">
              <controlPr defaultSize="0" autoFill="0" autoLine="0" autoPict="0">
                <anchor moveWithCells="1">
                  <from>
                    <xdr:col>5</xdr:col>
                    <xdr:colOff>95250</xdr:colOff>
                    <xdr:row>149</xdr:row>
                    <xdr:rowOff>228600</xdr:rowOff>
                  </from>
                  <to>
                    <xdr:col>6</xdr:col>
                    <xdr:colOff>47625</xdr:colOff>
                    <xdr:row>151</xdr:row>
                    <xdr:rowOff>0</xdr:rowOff>
                  </to>
                </anchor>
              </controlPr>
            </control>
          </mc:Choice>
        </mc:AlternateContent>
        <mc:AlternateContent xmlns:mc="http://schemas.openxmlformats.org/markup-compatibility/2006">
          <mc:Choice Requires="x14">
            <control shapeId="13376" r:id="rId67" name="Option Button 64">
              <controlPr defaultSize="0" autoFill="0" autoLine="0" autoPict="0">
                <anchor moveWithCells="1">
                  <from>
                    <xdr:col>10</xdr:col>
                    <xdr:colOff>400050</xdr:colOff>
                    <xdr:row>149</xdr:row>
                    <xdr:rowOff>219075</xdr:rowOff>
                  </from>
                  <to>
                    <xdr:col>11</xdr:col>
                    <xdr:colOff>57150</xdr:colOff>
                    <xdr:row>150</xdr:row>
                    <xdr:rowOff>228600</xdr:rowOff>
                  </to>
                </anchor>
              </controlPr>
            </control>
          </mc:Choice>
        </mc:AlternateContent>
        <mc:AlternateContent xmlns:mc="http://schemas.openxmlformats.org/markup-compatibility/2006">
          <mc:Choice Requires="x14">
            <control shapeId="13377" r:id="rId68" name="Option Button 65">
              <controlPr defaultSize="0" autoFill="0" autoLine="0" autoPict="0">
                <anchor moveWithCells="1">
                  <from>
                    <xdr:col>0</xdr:col>
                    <xdr:colOff>161925</xdr:colOff>
                    <xdr:row>152</xdr:row>
                    <xdr:rowOff>0</xdr:rowOff>
                  </from>
                  <to>
                    <xdr:col>2</xdr:col>
                    <xdr:colOff>95250</xdr:colOff>
                    <xdr:row>153</xdr:row>
                    <xdr:rowOff>9525</xdr:rowOff>
                  </to>
                </anchor>
              </controlPr>
            </control>
          </mc:Choice>
        </mc:AlternateContent>
        <mc:AlternateContent xmlns:mc="http://schemas.openxmlformats.org/markup-compatibility/2006">
          <mc:Choice Requires="x14">
            <control shapeId="13378" r:id="rId69" name="Option Button 66">
              <controlPr defaultSize="0" autoFill="0" autoLine="0" autoPict="0">
                <anchor moveWithCells="1">
                  <from>
                    <xdr:col>10</xdr:col>
                    <xdr:colOff>400050</xdr:colOff>
                    <xdr:row>151</xdr:row>
                    <xdr:rowOff>104775</xdr:rowOff>
                  </from>
                  <to>
                    <xdr:col>11</xdr:col>
                    <xdr:colOff>57150</xdr:colOff>
                    <xdr:row>153</xdr:row>
                    <xdr:rowOff>0</xdr:rowOff>
                  </to>
                </anchor>
              </controlPr>
            </control>
          </mc:Choice>
        </mc:AlternateContent>
        <mc:AlternateContent xmlns:mc="http://schemas.openxmlformats.org/markup-compatibility/2006">
          <mc:Choice Requires="x14">
            <control shapeId="13379" r:id="rId70" name="Option Button 67">
              <controlPr defaultSize="0" autoFill="0" autoLine="0" autoPict="0">
                <anchor moveWithCells="1">
                  <from>
                    <xdr:col>0</xdr:col>
                    <xdr:colOff>161925</xdr:colOff>
                    <xdr:row>153</xdr:row>
                    <xdr:rowOff>104775</xdr:rowOff>
                  </from>
                  <to>
                    <xdr:col>2</xdr:col>
                    <xdr:colOff>95250</xdr:colOff>
                    <xdr:row>155</xdr:row>
                    <xdr:rowOff>0</xdr:rowOff>
                  </to>
                </anchor>
              </controlPr>
            </control>
          </mc:Choice>
        </mc:AlternateContent>
        <mc:AlternateContent xmlns:mc="http://schemas.openxmlformats.org/markup-compatibility/2006">
          <mc:Choice Requires="x14">
            <control shapeId="13380" r:id="rId71" name="Option Button 68">
              <controlPr defaultSize="0" autoFill="0" autoLine="0" autoPict="0">
                <anchor moveWithCells="1">
                  <from>
                    <xdr:col>5</xdr:col>
                    <xdr:colOff>95250</xdr:colOff>
                    <xdr:row>154</xdr:row>
                    <xdr:rowOff>0</xdr:rowOff>
                  </from>
                  <to>
                    <xdr:col>6</xdr:col>
                    <xdr:colOff>47625</xdr:colOff>
                    <xdr:row>155</xdr:row>
                    <xdr:rowOff>9525</xdr:rowOff>
                  </to>
                </anchor>
              </controlPr>
            </control>
          </mc:Choice>
        </mc:AlternateContent>
        <mc:AlternateContent xmlns:mc="http://schemas.openxmlformats.org/markup-compatibility/2006">
          <mc:Choice Requires="x14">
            <control shapeId="13381" r:id="rId72" name="Option Button 69">
              <controlPr defaultSize="0" autoFill="0" autoLine="0" autoPict="0">
                <anchor moveWithCells="1">
                  <from>
                    <xdr:col>10</xdr:col>
                    <xdr:colOff>400050</xdr:colOff>
                    <xdr:row>153</xdr:row>
                    <xdr:rowOff>95250</xdr:rowOff>
                  </from>
                  <to>
                    <xdr:col>11</xdr:col>
                    <xdr:colOff>57150</xdr:colOff>
                    <xdr:row>154</xdr:row>
                    <xdr:rowOff>228600</xdr:rowOff>
                  </to>
                </anchor>
              </controlPr>
            </control>
          </mc:Choice>
        </mc:AlternateContent>
        <mc:AlternateContent xmlns:mc="http://schemas.openxmlformats.org/markup-compatibility/2006">
          <mc:Choice Requires="x14">
            <control shapeId="13382" r:id="rId73" name="Option Button 70">
              <controlPr defaultSize="0" autoFill="0" autoLine="0" autoPict="0">
                <anchor moveWithCells="1">
                  <from>
                    <xdr:col>0</xdr:col>
                    <xdr:colOff>161925</xdr:colOff>
                    <xdr:row>155</xdr:row>
                    <xdr:rowOff>0</xdr:rowOff>
                  </from>
                  <to>
                    <xdr:col>2</xdr:col>
                    <xdr:colOff>95250</xdr:colOff>
                    <xdr:row>156</xdr:row>
                    <xdr:rowOff>9525</xdr:rowOff>
                  </to>
                </anchor>
              </controlPr>
            </control>
          </mc:Choice>
        </mc:AlternateContent>
        <mc:AlternateContent xmlns:mc="http://schemas.openxmlformats.org/markup-compatibility/2006">
          <mc:Choice Requires="x14">
            <control shapeId="13383" r:id="rId74" name="Option Button 71">
              <controlPr defaultSize="0" autoFill="0" autoLine="0" autoPict="0">
                <anchor moveWithCells="1">
                  <from>
                    <xdr:col>5</xdr:col>
                    <xdr:colOff>95250</xdr:colOff>
                    <xdr:row>155</xdr:row>
                    <xdr:rowOff>19050</xdr:rowOff>
                  </from>
                  <to>
                    <xdr:col>6</xdr:col>
                    <xdr:colOff>47625</xdr:colOff>
                    <xdr:row>156</xdr:row>
                    <xdr:rowOff>28575</xdr:rowOff>
                  </to>
                </anchor>
              </controlPr>
            </control>
          </mc:Choice>
        </mc:AlternateContent>
        <mc:AlternateContent xmlns:mc="http://schemas.openxmlformats.org/markup-compatibility/2006">
          <mc:Choice Requires="x14">
            <control shapeId="13384" r:id="rId75" name="Group Box 72">
              <controlPr defaultSize="0" autoFill="0" autoPict="0">
                <anchor moveWithCells="1">
                  <from>
                    <xdr:col>0</xdr:col>
                    <xdr:colOff>76200</xdr:colOff>
                    <xdr:row>157</xdr:row>
                    <xdr:rowOff>123825</xdr:rowOff>
                  </from>
                  <to>
                    <xdr:col>8</xdr:col>
                    <xdr:colOff>171450</xdr:colOff>
                    <xdr:row>159</xdr:row>
                    <xdr:rowOff>104775</xdr:rowOff>
                  </to>
                </anchor>
              </controlPr>
            </control>
          </mc:Choice>
        </mc:AlternateContent>
        <mc:AlternateContent xmlns:mc="http://schemas.openxmlformats.org/markup-compatibility/2006">
          <mc:Choice Requires="x14">
            <control shapeId="13385" r:id="rId76" name="Option Button 73">
              <controlPr defaultSize="0" autoFill="0" autoLine="0" autoPict="0">
                <anchor moveWithCells="1">
                  <from>
                    <xdr:col>1</xdr:col>
                    <xdr:colOff>0</xdr:colOff>
                    <xdr:row>157</xdr:row>
                    <xdr:rowOff>228600</xdr:rowOff>
                  </from>
                  <to>
                    <xdr:col>2</xdr:col>
                    <xdr:colOff>104775</xdr:colOff>
                    <xdr:row>159</xdr:row>
                    <xdr:rowOff>0</xdr:rowOff>
                  </to>
                </anchor>
              </controlPr>
            </control>
          </mc:Choice>
        </mc:AlternateContent>
        <mc:AlternateContent xmlns:mc="http://schemas.openxmlformats.org/markup-compatibility/2006">
          <mc:Choice Requires="x14">
            <control shapeId="13386" r:id="rId77" name="Option Button 74">
              <controlPr defaultSize="0" autoFill="0" autoLine="0" autoPict="0">
                <anchor moveWithCells="1">
                  <from>
                    <xdr:col>5</xdr:col>
                    <xdr:colOff>95250</xdr:colOff>
                    <xdr:row>157</xdr:row>
                    <xdr:rowOff>219075</xdr:rowOff>
                  </from>
                  <to>
                    <xdr:col>6</xdr:col>
                    <xdr:colOff>47625</xdr:colOff>
                    <xdr:row>158</xdr:row>
                    <xdr:rowOff>228600</xdr:rowOff>
                  </to>
                </anchor>
              </controlPr>
            </control>
          </mc:Choice>
        </mc:AlternateContent>
        <mc:AlternateContent xmlns:mc="http://schemas.openxmlformats.org/markup-compatibility/2006">
          <mc:Choice Requires="x14">
            <control shapeId="13387" r:id="rId78" name="Check Box 75">
              <controlPr defaultSize="0" autoFill="0" autoLine="0" autoPict="0">
                <anchor moveWithCells="1">
                  <from>
                    <xdr:col>1</xdr:col>
                    <xdr:colOff>0</xdr:colOff>
                    <xdr:row>167</xdr:row>
                    <xdr:rowOff>228600</xdr:rowOff>
                  </from>
                  <to>
                    <xdr:col>2</xdr:col>
                    <xdr:colOff>104775</xdr:colOff>
                    <xdr:row>169</xdr:row>
                    <xdr:rowOff>0</xdr:rowOff>
                  </to>
                </anchor>
              </controlPr>
            </control>
          </mc:Choice>
        </mc:AlternateContent>
        <mc:AlternateContent xmlns:mc="http://schemas.openxmlformats.org/markup-compatibility/2006">
          <mc:Choice Requires="x14">
            <control shapeId="13388" r:id="rId79" name="Check Box 76">
              <controlPr defaultSize="0" autoFill="0" autoLine="0" autoPict="0">
                <anchor moveWithCells="1">
                  <from>
                    <xdr:col>1</xdr:col>
                    <xdr:colOff>0</xdr:colOff>
                    <xdr:row>168</xdr:row>
                    <xdr:rowOff>228600</xdr:rowOff>
                  </from>
                  <to>
                    <xdr:col>2</xdr:col>
                    <xdr:colOff>104775</xdr:colOff>
                    <xdr:row>170</xdr:row>
                    <xdr:rowOff>0</xdr:rowOff>
                  </to>
                </anchor>
              </controlPr>
            </control>
          </mc:Choice>
        </mc:AlternateContent>
        <mc:AlternateContent xmlns:mc="http://schemas.openxmlformats.org/markup-compatibility/2006">
          <mc:Choice Requires="x14">
            <control shapeId="13389" r:id="rId80" name="Check Box 77">
              <controlPr defaultSize="0" autoFill="0" autoLine="0" autoPict="0">
                <anchor moveWithCells="1">
                  <from>
                    <xdr:col>1</xdr:col>
                    <xdr:colOff>0</xdr:colOff>
                    <xdr:row>170</xdr:row>
                    <xdr:rowOff>0</xdr:rowOff>
                  </from>
                  <to>
                    <xdr:col>2</xdr:col>
                    <xdr:colOff>104775</xdr:colOff>
                    <xdr:row>171</xdr:row>
                    <xdr:rowOff>9525</xdr:rowOff>
                  </to>
                </anchor>
              </controlPr>
            </control>
          </mc:Choice>
        </mc:AlternateContent>
        <mc:AlternateContent xmlns:mc="http://schemas.openxmlformats.org/markup-compatibility/2006">
          <mc:Choice Requires="x14">
            <control shapeId="13390" r:id="rId81" name="Check Box 78">
              <controlPr defaultSize="0" autoFill="0" autoLine="0" autoPict="0">
                <anchor moveWithCells="1">
                  <from>
                    <xdr:col>1</xdr:col>
                    <xdr:colOff>0</xdr:colOff>
                    <xdr:row>171</xdr:row>
                    <xdr:rowOff>0</xdr:rowOff>
                  </from>
                  <to>
                    <xdr:col>2</xdr:col>
                    <xdr:colOff>104775</xdr:colOff>
                    <xdr:row>172</xdr:row>
                    <xdr:rowOff>9525</xdr:rowOff>
                  </to>
                </anchor>
              </controlPr>
            </control>
          </mc:Choice>
        </mc:AlternateContent>
        <mc:AlternateContent xmlns:mc="http://schemas.openxmlformats.org/markup-compatibility/2006">
          <mc:Choice Requires="x14">
            <control shapeId="13391" r:id="rId82" name="Check Box 79">
              <controlPr defaultSize="0" autoFill="0" autoLine="0" autoPict="0">
                <anchor moveWithCells="1">
                  <from>
                    <xdr:col>1</xdr:col>
                    <xdr:colOff>0</xdr:colOff>
                    <xdr:row>172</xdr:row>
                    <xdr:rowOff>0</xdr:rowOff>
                  </from>
                  <to>
                    <xdr:col>2</xdr:col>
                    <xdr:colOff>104775</xdr:colOff>
                    <xdr:row>173</xdr:row>
                    <xdr:rowOff>9525</xdr:rowOff>
                  </to>
                </anchor>
              </controlPr>
            </control>
          </mc:Choice>
        </mc:AlternateContent>
        <mc:AlternateContent xmlns:mc="http://schemas.openxmlformats.org/markup-compatibility/2006">
          <mc:Choice Requires="x14">
            <control shapeId="13392" r:id="rId83" name="Check Box 80">
              <controlPr defaultSize="0" autoFill="0" autoLine="0" autoPict="0">
                <anchor moveWithCells="1">
                  <from>
                    <xdr:col>1</xdr:col>
                    <xdr:colOff>0</xdr:colOff>
                    <xdr:row>173</xdr:row>
                    <xdr:rowOff>0</xdr:rowOff>
                  </from>
                  <to>
                    <xdr:col>2</xdr:col>
                    <xdr:colOff>104775</xdr:colOff>
                    <xdr:row>174</xdr:row>
                    <xdr:rowOff>9525</xdr:rowOff>
                  </to>
                </anchor>
              </controlPr>
            </control>
          </mc:Choice>
        </mc:AlternateContent>
        <mc:AlternateContent xmlns:mc="http://schemas.openxmlformats.org/markup-compatibility/2006">
          <mc:Choice Requires="x14">
            <control shapeId="13393" r:id="rId84" name="Check Box 81">
              <controlPr defaultSize="0" autoFill="0" autoLine="0" autoPict="0">
                <anchor moveWithCells="1">
                  <from>
                    <xdr:col>1</xdr:col>
                    <xdr:colOff>0</xdr:colOff>
                    <xdr:row>174</xdr:row>
                    <xdr:rowOff>19050</xdr:rowOff>
                  </from>
                  <to>
                    <xdr:col>2</xdr:col>
                    <xdr:colOff>104775</xdr:colOff>
                    <xdr:row>175</xdr:row>
                    <xdr:rowOff>28575</xdr:rowOff>
                  </to>
                </anchor>
              </controlPr>
            </control>
          </mc:Choice>
        </mc:AlternateContent>
        <mc:AlternateContent xmlns:mc="http://schemas.openxmlformats.org/markup-compatibility/2006">
          <mc:Choice Requires="x14">
            <control shapeId="13394" r:id="rId85" name="Group Box 82">
              <controlPr defaultSize="0" autoFill="0" autoPict="0">
                <anchor moveWithCells="1">
                  <from>
                    <xdr:col>0</xdr:col>
                    <xdr:colOff>85725</xdr:colOff>
                    <xdr:row>67</xdr:row>
                    <xdr:rowOff>76200</xdr:rowOff>
                  </from>
                  <to>
                    <xdr:col>13</xdr:col>
                    <xdr:colOff>76200</xdr:colOff>
                    <xdr:row>79</xdr:row>
                    <xdr:rowOff>142875</xdr:rowOff>
                  </to>
                </anchor>
              </controlPr>
            </control>
          </mc:Choice>
        </mc:AlternateContent>
        <mc:AlternateContent xmlns:mc="http://schemas.openxmlformats.org/markup-compatibility/2006">
          <mc:Choice Requires="x14">
            <control shapeId="13395" r:id="rId86" name="Option Button 83">
              <controlPr defaultSize="0" autoFill="0" autoLine="0" autoPict="0">
                <anchor moveWithCells="1">
                  <from>
                    <xdr:col>0</xdr:col>
                    <xdr:colOff>152400</xdr:colOff>
                    <xdr:row>67</xdr:row>
                    <xdr:rowOff>228600</xdr:rowOff>
                  </from>
                  <to>
                    <xdr:col>2</xdr:col>
                    <xdr:colOff>85725</xdr:colOff>
                    <xdr:row>69</xdr:row>
                    <xdr:rowOff>0</xdr:rowOff>
                  </to>
                </anchor>
              </controlPr>
            </control>
          </mc:Choice>
        </mc:AlternateContent>
        <mc:AlternateContent xmlns:mc="http://schemas.openxmlformats.org/markup-compatibility/2006">
          <mc:Choice Requires="x14">
            <control shapeId="13396" r:id="rId87" name="Option Button 84">
              <controlPr defaultSize="0" autoFill="0" autoLine="0" autoPict="0">
                <anchor moveWithCells="1">
                  <from>
                    <xdr:col>0</xdr:col>
                    <xdr:colOff>152400</xdr:colOff>
                    <xdr:row>68</xdr:row>
                    <xdr:rowOff>219075</xdr:rowOff>
                  </from>
                  <to>
                    <xdr:col>2</xdr:col>
                    <xdr:colOff>85725</xdr:colOff>
                    <xdr:row>69</xdr:row>
                    <xdr:rowOff>228600</xdr:rowOff>
                  </to>
                </anchor>
              </controlPr>
            </control>
          </mc:Choice>
        </mc:AlternateContent>
        <mc:AlternateContent xmlns:mc="http://schemas.openxmlformats.org/markup-compatibility/2006">
          <mc:Choice Requires="x14">
            <control shapeId="13397" r:id="rId88" name="Option Button 85">
              <controlPr defaultSize="0" autoFill="0" autoLine="0" autoPict="0">
                <anchor moveWithCells="1">
                  <from>
                    <xdr:col>0</xdr:col>
                    <xdr:colOff>152400</xdr:colOff>
                    <xdr:row>70</xdr:row>
                    <xdr:rowOff>104775</xdr:rowOff>
                  </from>
                  <to>
                    <xdr:col>2</xdr:col>
                    <xdr:colOff>85725</xdr:colOff>
                    <xdr:row>71</xdr:row>
                    <xdr:rowOff>219075</xdr:rowOff>
                  </to>
                </anchor>
              </controlPr>
            </control>
          </mc:Choice>
        </mc:AlternateContent>
        <mc:AlternateContent xmlns:mc="http://schemas.openxmlformats.org/markup-compatibility/2006">
          <mc:Choice Requires="x14">
            <control shapeId="13398" r:id="rId89" name="Option Button 86">
              <controlPr defaultSize="0" autoFill="0" autoLine="0" autoPict="0">
                <anchor moveWithCells="1">
                  <from>
                    <xdr:col>0</xdr:col>
                    <xdr:colOff>152400</xdr:colOff>
                    <xdr:row>73</xdr:row>
                    <xdr:rowOff>0</xdr:rowOff>
                  </from>
                  <to>
                    <xdr:col>2</xdr:col>
                    <xdr:colOff>85725</xdr:colOff>
                    <xdr:row>73</xdr:row>
                    <xdr:rowOff>247650</xdr:rowOff>
                  </to>
                </anchor>
              </controlPr>
            </control>
          </mc:Choice>
        </mc:AlternateContent>
        <mc:AlternateContent xmlns:mc="http://schemas.openxmlformats.org/markup-compatibility/2006">
          <mc:Choice Requires="x14">
            <control shapeId="13399" r:id="rId90" name="Option Button 87">
              <controlPr defaultSize="0" autoFill="0" autoLine="0" autoPict="0">
                <anchor moveWithCells="1">
                  <from>
                    <xdr:col>0</xdr:col>
                    <xdr:colOff>152400</xdr:colOff>
                    <xdr:row>73</xdr:row>
                    <xdr:rowOff>257175</xdr:rowOff>
                  </from>
                  <to>
                    <xdr:col>2</xdr:col>
                    <xdr:colOff>85725</xdr:colOff>
                    <xdr:row>74</xdr:row>
                    <xdr:rowOff>228600</xdr:rowOff>
                  </to>
                </anchor>
              </controlPr>
            </control>
          </mc:Choice>
        </mc:AlternateContent>
        <mc:AlternateContent xmlns:mc="http://schemas.openxmlformats.org/markup-compatibility/2006">
          <mc:Choice Requires="x14">
            <control shapeId="13400" r:id="rId91" name="Option Button 88">
              <controlPr defaultSize="0" autoFill="0" autoLine="0" autoPict="0">
                <anchor moveWithCells="1">
                  <from>
                    <xdr:col>0</xdr:col>
                    <xdr:colOff>152400</xdr:colOff>
                    <xdr:row>74</xdr:row>
                    <xdr:rowOff>228600</xdr:rowOff>
                  </from>
                  <to>
                    <xdr:col>2</xdr:col>
                    <xdr:colOff>85725</xdr:colOff>
                    <xdr:row>76</xdr:row>
                    <xdr:rowOff>0</xdr:rowOff>
                  </to>
                </anchor>
              </controlPr>
            </control>
          </mc:Choice>
        </mc:AlternateContent>
        <mc:AlternateContent xmlns:mc="http://schemas.openxmlformats.org/markup-compatibility/2006">
          <mc:Choice Requires="x14">
            <control shapeId="13401" r:id="rId92" name="Option Button 89">
              <controlPr defaultSize="0" autoFill="0" autoLine="0" autoPict="0">
                <anchor moveWithCells="1">
                  <from>
                    <xdr:col>0</xdr:col>
                    <xdr:colOff>152400</xdr:colOff>
                    <xdr:row>75</xdr:row>
                    <xdr:rowOff>228600</xdr:rowOff>
                  </from>
                  <to>
                    <xdr:col>2</xdr:col>
                    <xdr:colOff>85725</xdr:colOff>
                    <xdr:row>77</xdr:row>
                    <xdr:rowOff>0</xdr:rowOff>
                  </to>
                </anchor>
              </controlPr>
            </control>
          </mc:Choice>
        </mc:AlternateContent>
        <mc:AlternateContent xmlns:mc="http://schemas.openxmlformats.org/markup-compatibility/2006">
          <mc:Choice Requires="x14">
            <control shapeId="13402" r:id="rId93" name="Option Button 90">
              <controlPr defaultSize="0" autoFill="0" autoLine="0" autoPict="0">
                <anchor moveWithCells="1">
                  <from>
                    <xdr:col>0</xdr:col>
                    <xdr:colOff>152400</xdr:colOff>
                    <xdr:row>77</xdr:row>
                    <xdr:rowOff>9525</xdr:rowOff>
                  </from>
                  <to>
                    <xdr:col>2</xdr:col>
                    <xdr:colOff>85725</xdr:colOff>
                    <xdr:row>78</xdr:row>
                    <xdr:rowOff>19050</xdr:rowOff>
                  </to>
                </anchor>
              </controlPr>
            </control>
          </mc:Choice>
        </mc:AlternateContent>
        <mc:AlternateContent xmlns:mc="http://schemas.openxmlformats.org/markup-compatibility/2006">
          <mc:Choice Requires="x14">
            <control shapeId="13403" r:id="rId94" name="Option Button 91">
              <controlPr defaultSize="0" autoFill="0" autoLine="0" autoPict="0">
                <anchor moveWithCells="1">
                  <from>
                    <xdr:col>0</xdr:col>
                    <xdr:colOff>152400</xdr:colOff>
                    <xdr:row>77</xdr:row>
                    <xdr:rowOff>228600</xdr:rowOff>
                  </from>
                  <to>
                    <xdr:col>2</xdr:col>
                    <xdr:colOff>85725</xdr:colOff>
                    <xdr:row>79</xdr:row>
                    <xdr:rowOff>0</xdr:rowOff>
                  </to>
                </anchor>
              </controlPr>
            </control>
          </mc:Choice>
        </mc:AlternateContent>
        <mc:AlternateContent xmlns:mc="http://schemas.openxmlformats.org/markup-compatibility/2006">
          <mc:Choice Requires="x14">
            <control shapeId="13404" r:id="rId95" name="Group Box 92">
              <controlPr defaultSize="0" autoFill="0" autoPict="0">
                <anchor moveWithCells="1">
                  <from>
                    <xdr:col>2</xdr:col>
                    <xdr:colOff>828675</xdr:colOff>
                    <xdr:row>70</xdr:row>
                    <xdr:rowOff>76200</xdr:rowOff>
                  </from>
                  <to>
                    <xdr:col>10</xdr:col>
                    <xdr:colOff>114300</xdr:colOff>
                    <xdr:row>72</xdr:row>
                    <xdr:rowOff>66675</xdr:rowOff>
                  </to>
                </anchor>
              </controlPr>
            </control>
          </mc:Choice>
        </mc:AlternateContent>
        <mc:AlternateContent xmlns:mc="http://schemas.openxmlformats.org/markup-compatibility/2006">
          <mc:Choice Requires="x14">
            <control shapeId="13405" r:id="rId96" name="Option Button 93">
              <controlPr defaultSize="0" autoFill="0" autoLine="0" autoPict="0">
                <anchor moveWithCells="1">
                  <from>
                    <xdr:col>3</xdr:col>
                    <xdr:colOff>85725</xdr:colOff>
                    <xdr:row>71</xdr:row>
                    <xdr:rowOff>0</xdr:rowOff>
                  </from>
                  <to>
                    <xdr:col>4</xdr:col>
                    <xdr:colOff>19050</xdr:colOff>
                    <xdr:row>72</xdr:row>
                    <xdr:rowOff>9525</xdr:rowOff>
                  </to>
                </anchor>
              </controlPr>
            </control>
          </mc:Choice>
        </mc:AlternateContent>
        <mc:AlternateContent xmlns:mc="http://schemas.openxmlformats.org/markup-compatibility/2006">
          <mc:Choice Requires="x14">
            <control shapeId="13406" r:id="rId97" name="Option Button 94">
              <controlPr defaultSize="0" autoFill="0" autoLine="0" autoPict="0">
                <anchor moveWithCells="1">
                  <from>
                    <xdr:col>6</xdr:col>
                    <xdr:colOff>66675</xdr:colOff>
                    <xdr:row>70</xdr:row>
                    <xdr:rowOff>123825</xdr:rowOff>
                  </from>
                  <to>
                    <xdr:col>7</xdr:col>
                    <xdr:colOff>19050</xdr:colOff>
                    <xdr:row>72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178"/>
  <sheetViews>
    <sheetView showGridLines="0" view="pageBreakPreview" zoomScaleNormal="100" zoomScaleSheetLayoutView="100" workbookViewId="0">
      <pane ySplit="2" topLeftCell="A3" activePane="bottomLeft" state="frozen"/>
      <selection pane="bottomLeft" activeCell="E18" sqref="E18"/>
    </sheetView>
  </sheetViews>
  <sheetFormatPr defaultRowHeight="18.75" x14ac:dyDescent="0.15"/>
  <cols>
    <col min="1" max="1" width="2.25" style="1" customWidth="1"/>
    <col min="2" max="2" width="2.625" style="1" customWidth="1"/>
    <col min="3" max="3" width="12" style="1" customWidth="1"/>
    <col min="4" max="4" width="4.875" style="1" bestFit="1" customWidth="1"/>
    <col min="5" max="5" width="6.75" style="1" bestFit="1" customWidth="1"/>
    <col min="6" max="7" width="4.625" style="1" customWidth="1"/>
    <col min="8" max="8" width="3.625" style="1" bestFit="1" customWidth="1"/>
    <col min="9" max="9" width="9" style="1"/>
    <col min="10" max="10" width="3.625" style="1" bestFit="1" customWidth="1"/>
    <col min="11" max="11" width="8.5" style="1" customWidth="1"/>
    <col min="12" max="12" width="4" style="1" customWidth="1"/>
    <col min="13" max="14" width="4.625" style="1" customWidth="1"/>
    <col min="15" max="15" width="3.75" style="1" customWidth="1"/>
    <col min="16" max="16" width="2.875" style="1" bestFit="1" customWidth="1"/>
    <col min="17" max="17" width="5" style="1" customWidth="1"/>
    <col min="18" max="127" width="1.625" style="1" customWidth="1"/>
    <col min="128" max="16384" width="9" style="1"/>
  </cols>
  <sheetData>
    <row r="1" spans="1:121" s="88" customFormat="1" ht="15" hidden="1" customHeight="1" x14ac:dyDescent="0.15">
      <c r="A1" s="73" t="s">
        <v>1126</v>
      </c>
      <c r="B1" s="73" t="s">
        <v>8</v>
      </c>
      <c r="C1" s="73" t="s">
        <v>9</v>
      </c>
      <c r="D1" s="73" t="s">
        <v>1129</v>
      </c>
      <c r="E1" s="73" t="s">
        <v>11</v>
      </c>
      <c r="F1" s="73" t="s">
        <v>1131</v>
      </c>
      <c r="G1" s="73" t="s">
        <v>1132</v>
      </c>
      <c r="H1" s="73" t="s">
        <v>1133</v>
      </c>
      <c r="I1" s="87" t="s">
        <v>1190</v>
      </c>
      <c r="J1" s="88" t="s">
        <v>1191</v>
      </c>
      <c r="K1" s="88" t="s">
        <v>2829</v>
      </c>
      <c r="L1" s="88" t="s">
        <v>1194</v>
      </c>
      <c r="M1" s="88" t="s">
        <v>1192</v>
      </c>
      <c r="N1" s="88" t="s">
        <v>1193</v>
      </c>
      <c r="O1" s="88" t="s">
        <v>1195</v>
      </c>
      <c r="P1" s="88" t="s">
        <v>1196</v>
      </c>
      <c r="Q1" s="88" t="s">
        <v>1197</v>
      </c>
      <c r="R1" s="88" t="s">
        <v>1198</v>
      </c>
      <c r="S1" s="88" t="s">
        <v>1199</v>
      </c>
      <c r="T1" s="88" t="s">
        <v>1203</v>
      </c>
      <c r="U1" s="88" t="s">
        <v>2830</v>
      </c>
      <c r="V1" s="88" t="s">
        <v>1149</v>
      </c>
      <c r="W1" s="88" t="s">
        <v>2831</v>
      </c>
      <c r="X1" s="88" t="s">
        <v>1206</v>
      </c>
      <c r="Y1" s="88" t="s">
        <v>1207</v>
      </c>
      <c r="Z1" s="88" t="s">
        <v>1208</v>
      </c>
      <c r="AA1" s="88" t="s">
        <v>1209</v>
      </c>
      <c r="AB1" s="88" t="s">
        <v>1210</v>
      </c>
      <c r="AC1" s="88" t="s">
        <v>1211</v>
      </c>
      <c r="AD1" s="88" t="s">
        <v>1212</v>
      </c>
      <c r="AE1" s="88" t="s">
        <v>1213</v>
      </c>
      <c r="AF1" s="88" t="s">
        <v>1214</v>
      </c>
      <c r="AG1" s="88" t="s">
        <v>1215</v>
      </c>
      <c r="AH1" s="88" t="s">
        <v>1216</v>
      </c>
      <c r="AI1" s="88" t="s">
        <v>1217</v>
      </c>
      <c r="AJ1" s="88" t="s">
        <v>1218</v>
      </c>
      <c r="AK1" s="88" t="s">
        <v>1219</v>
      </c>
      <c r="AL1" s="88" t="s">
        <v>1220</v>
      </c>
      <c r="AM1" s="88" t="s">
        <v>1221</v>
      </c>
      <c r="AN1" s="88" t="s">
        <v>1222</v>
      </c>
      <c r="AO1" s="88" t="s">
        <v>1223</v>
      </c>
      <c r="AP1" s="88" t="s">
        <v>1224</v>
      </c>
      <c r="AQ1" s="88" t="s">
        <v>1225</v>
      </c>
      <c r="AR1" s="88" t="s">
        <v>1226</v>
      </c>
      <c r="AS1" s="88" t="s">
        <v>2832</v>
      </c>
      <c r="AT1" s="88" t="s">
        <v>1205</v>
      </c>
      <c r="AU1" s="88" t="s">
        <v>1227</v>
      </c>
      <c r="AV1" s="88" t="s">
        <v>1228</v>
      </c>
      <c r="AW1" s="88" t="s">
        <v>1235</v>
      </c>
      <c r="AX1" s="88" t="s">
        <v>1236</v>
      </c>
      <c r="AY1" s="88" t="s">
        <v>1237</v>
      </c>
      <c r="AZ1" s="88" t="s">
        <v>1238</v>
      </c>
      <c r="BA1" s="88" t="s">
        <v>1239</v>
      </c>
      <c r="BB1" s="88" t="s">
        <v>1240</v>
      </c>
      <c r="BC1" s="88" t="s">
        <v>1241</v>
      </c>
      <c r="BD1" s="88" t="s">
        <v>1242</v>
      </c>
      <c r="BE1" s="88" t="s">
        <v>1243</v>
      </c>
      <c r="BF1" s="88" t="s">
        <v>1244</v>
      </c>
      <c r="BG1" s="88" t="s">
        <v>1245</v>
      </c>
      <c r="BH1" s="88" t="s">
        <v>1229</v>
      </c>
      <c r="BI1" s="88" t="s">
        <v>1230</v>
      </c>
      <c r="BJ1" s="88" t="s">
        <v>1231</v>
      </c>
      <c r="BK1" s="88" t="s">
        <v>2833</v>
      </c>
      <c r="BL1" s="88" t="s">
        <v>1232</v>
      </c>
      <c r="BM1" s="88" t="s">
        <v>1233</v>
      </c>
      <c r="BN1" s="88" t="s">
        <v>1234</v>
      </c>
      <c r="BO1" s="113" t="s">
        <v>2834</v>
      </c>
      <c r="BP1" s="88" t="s">
        <v>1247</v>
      </c>
      <c r="BQ1" s="88" t="s">
        <v>1246</v>
      </c>
      <c r="BR1" s="88" t="s">
        <v>1248</v>
      </c>
      <c r="BS1" s="88" t="s">
        <v>1249</v>
      </c>
      <c r="BT1" s="88" t="s">
        <v>1256</v>
      </c>
      <c r="BU1" s="88" t="s">
        <v>2835</v>
      </c>
      <c r="BV1" s="88" t="s">
        <v>1250</v>
      </c>
      <c r="BW1" s="88" t="s">
        <v>2836</v>
      </c>
      <c r="BX1" s="88" t="s">
        <v>1251</v>
      </c>
      <c r="BY1" s="88" t="s">
        <v>1252</v>
      </c>
      <c r="BZ1" s="88" t="s">
        <v>1253</v>
      </c>
      <c r="CA1" s="113" t="s">
        <v>1254</v>
      </c>
      <c r="CB1" s="88" t="s">
        <v>1255</v>
      </c>
      <c r="CC1" s="88" t="s">
        <v>1257</v>
      </c>
      <c r="CD1" s="88" t="s">
        <v>1258</v>
      </c>
      <c r="CE1" s="88" t="s">
        <v>1259</v>
      </c>
      <c r="CF1" s="88" t="s">
        <v>1260</v>
      </c>
      <c r="CG1" s="88" t="s">
        <v>1261</v>
      </c>
      <c r="CH1" s="88" t="s">
        <v>1262</v>
      </c>
      <c r="CI1" s="88" t="s">
        <v>1263</v>
      </c>
      <c r="CJ1" s="88" t="s">
        <v>1264</v>
      </c>
      <c r="CK1" s="88" t="s">
        <v>1265</v>
      </c>
      <c r="CL1" s="88" t="s">
        <v>1266</v>
      </c>
      <c r="CM1" s="88" t="s">
        <v>1267</v>
      </c>
      <c r="CN1" s="88" t="s">
        <v>1268</v>
      </c>
      <c r="CO1" s="88" t="s">
        <v>1269</v>
      </c>
      <c r="CP1" s="88" t="s">
        <v>1270</v>
      </c>
      <c r="CQ1" s="88" t="s">
        <v>1271</v>
      </c>
      <c r="CR1" s="88" t="s">
        <v>1282</v>
      </c>
      <c r="CS1" s="88" t="s">
        <v>1283</v>
      </c>
      <c r="CT1" s="88" t="s">
        <v>1275</v>
      </c>
      <c r="CU1" s="88" t="s">
        <v>1255</v>
      </c>
      <c r="CV1" s="88" t="s">
        <v>1276</v>
      </c>
      <c r="CW1" s="88" t="s">
        <v>1277</v>
      </c>
      <c r="CX1" s="88" t="s">
        <v>1278</v>
      </c>
      <c r="CY1" s="88" t="s">
        <v>1279</v>
      </c>
      <c r="CZ1" s="88" t="s">
        <v>1272</v>
      </c>
      <c r="DA1" s="88" t="s">
        <v>1280</v>
      </c>
      <c r="DB1" s="88" t="s">
        <v>1281</v>
      </c>
      <c r="DC1" s="88" t="s">
        <v>1273</v>
      </c>
      <c r="DD1" s="88" t="s">
        <v>1274</v>
      </c>
      <c r="DE1" s="88" t="s">
        <v>1284</v>
      </c>
      <c r="DF1" s="88" t="s">
        <v>1285</v>
      </c>
      <c r="DG1" s="88" t="s">
        <v>1286</v>
      </c>
      <c r="DH1" s="88" t="s">
        <v>1287</v>
      </c>
      <c r="DI1" s="88" t="s">
        <v>1288</v>
      </c>
      <c r="DJ1" s="88" t="s">
        <v>1289</v>
      </c>
      <c r="DK1" s="88" t="s">
        <v>1290</v>
      </c>
      <c r="DL1" s="88" t="s">
        <v>1291</v>
      </c>
      <c r="DM1" s="88" t="s">
        <v>1295</v>
      </c>
      <c r="DN1" s="88" t="s">
        <v>1292</v>
      </c>
      <c r="DO1" s="88" t="s">
        <v>1296</v>
      </c>
      <c r="DP1" s="88" t="s">
        <v>1293</v>
      </c>
      <c r="DQ1" s="88" t="s">
        <v>1294</v>
      </c>
    </row>
    <row r="2" spans="1:121" s="88" customFormat="1" ht="24.75" hidden="1" customHeight="1" x14ac:dyDescent="0.15">
      <c r="A2" s="88">
        <v>6</v>
      </c>
      <c r="B2" s="88" t="str">
        <f>$E$8</f>
        <v/>
      </c>
      <c r="C2" s="88" t="str">
        <f>$L$8</f>
        <v/>
      </c>
      <c r="D2" s="88" t="str">
        <f>$E$10</f>
        <v/>
      </c>
      <c r="E2" s="88" t="str">
        <f>$L$10</f>
        <v/>
      </c>
      <c r="F2" s="88" t="str">
        <f>$G$12</f>
        <v/>
      </c>
      <c r="G2" s="88" t="str">
        <f>$L$12</f>
        <v/>
      </c>
      <c r="H2" s="88" t="str">
        <f>$G$13</f>
        <v/>
      </c>
      <c r="I2" s="88">
        <f>$E$18</f>
        <v>0</v>
      </c>
      <c r="J2" s="88" t="str">
        <f>$E$19</f>
        <v/>
      </c>
      <c r="K2" s="88">
        <f>$D$20</f>
        <v>0</v>
      </c>
      <c r="M2" s="88">
        <f>$E$29</f>
        <v>0</v>
      </c>
      <c r="N2" s="88" t="str">
        <f>$E$31</f>
        <v/>
      </c>
      <c r="O2" s="88">
        <f>$N$32</f>
        <v>0</v>
      </c>
      <c r="P2" s="88">
        <f>$D$35</f>
        <v>0</v>
      </c>
      <c r="Q2" s="88">
        <f>$K$35</f>
        <v>0</v>
      </c>
      <c r="R2" s="88">
        <f>$D$37</f>
        <v>0</v>
      </c>
      <c r="S2" s="88">
        <f>$K$37</f>
        <v>0</v>
      </c>
      <c r="T2" s="88">
        <f>$D$42</f>
        <v>0</v>
      </c>
      <c r="U2" s="88" t="b">
        <v>0</v>
      </c>
      <c r="V2" s="88">
        <f>$D$43</f>
        <v>0</v>
      </c>
      <c r="W2" s="88" t="b">
        <v>0</v>
      </c>
      <c r="X2" s="89">
        <f>$F$44</f>
        <v>0</v>
      </c>
      <c r="Y2" s="88">
        <f>$F$45</f>
        <v>0</v>
      </c>
      <c r="Z2" s="88">
        <f>$D$46</f>
        <v>0</v>
      </c>
      <c r="AA2" s="88">
        <f>$J$46</f>
        <v>0</v>
      </c>
      <c r="AB2" s="88" t="str">
        <f>$O$49</f>
        <v/>
      </c>
      <c r="AC2" s="88">
        <f>$D$52</f>
        <v>0</v>
      </c>
      <c r="AD2" s="88">
        <f>$J$52</f>
        <v>0</v>
      </c>
      <c r="AE2" s="88">
        <f>$D$54</f>
        <v>0</v>
      </c>
      <c r="AF2" s="88">
        <f>$J$54</f>
        <v>0</v>
      </c>
      <c r="AG2" s="88">
        <f>$D$56</f>
        <v>0</v>
      </c>
      <c r="AH2" s="88">
        <f>$J$56</f>
        <v>0</v>
      </c>
      <c r="AI2" s="113">
        <f>$M$56</f>
        <v>0</v>
      </c>
      <c r="AJ2" s="88">
        <f>$Q$59</f>
        <v>0</v>
      </c>
      <c r="AK2" s="88">
        <f>$Q$60</f>
        <v>0</v>
      </c>
      <c r="AL2" s="88">
        <f>$Q$61</f>
        <v>0</v>
      </c>
      <c r="AM2" s="88">
        <f>$Q$62</f>
        <v>0</v>
      </c>
      <c r="AN2" s="88">
        <f>$Q$63</f>
        <v>0</v>
      </c>
      <c r="AO2" s="88">
        <f>$Q$64</f>
        <v>0</v>
      </c>
      <c r="AP2" s="88">
        <f>$Q$65</f>
        <v>0</v>
      </c>
      <c r="AQ2" s="113">
        <f>$Q$66</f>
        <v>0</v>
      </c>
      <c r="AT2" s="113">
        <f>$G$79</f>
        <v>0</v>
      </c>
      <c r="AU2" s="88" t="b">
        <v>0</v>
      </c>
      <c r="AV2" s="88" t="b">
        <v>0</v>
      </c>
      <c r="AW2" s="88" t="b">
        <v>0</v>
      </c>
      <c r="AX2" s="88" t="b">
        <v>0</v>
      </c>
      <c r="AY2" s="88" t="b">
        <v>0</v>
      </c>
      <c r="AZ2" s="88" t="b">
        <v>0</v>
      </c>
      <c r="BA2" s="88" t="b">
        <v>0</v>
      </c>
      <c r="BB2" s="88" t="b">
        <v>0</v>
      </c>
      <c r="BC2" s="88" t="b">
        <v>0</v>
      </c>
      <c r="BD2" s="88" t="b">
        <v>0</v>
      </c>
      <c r="BE2" s="88" t="b">
        <v>0</v>
      </c>
      <c r="BF2" s="88" t="b">
        <v>0</v>
      </c>
      <c r="BG2" s="88" t="b">
        <v>0</v>
      </c>
      <c r="BH2" s="88" t="b">
        <v>0</v>
      </c>
      <c r="BI2" s="88" t="b">
        <v>0</v>
      </c>
      <c r="BJ2" s="88" t="b">
        <v>0</v>
      </c>
      <c r="BL2" s="88" t="b">
        <v>0</v>
      </c>
      <c r="BM2" s="88" t="b">
        <v>0</v>
      </c>
      <c r="BN2" s="88" t="b">
        <v>0</v>
      </c>
      <c r="BO2" s="113"/>
      <c r="BR2" s="88">
        <f>$K$99</f>
        <v>0</v>
      </c>
      <c r="BT2" s="88">
        <f>$D$108</f>
        <v>0</v>
      </c>
      <c r="BV2" s="88">
        <f>$D$109</f>
        <v>0</v>
      </c>
      <c r="BX2" s="89">
        <f>$F$110</f>
        <v>0</v>
      </c>
      <c r="BY2" s="88">
        <f>$F$111</f>
        <v>0</v>
      </c>
      <c r="BZ2" s="88">
        <f>$D$112</f>
        <v>0</v>
      </c>
      <c r="CA2" s="113">
        <f>$J$112</f>
        <v>0</v>
      </c>
      <c r="CB2" s="88" t="str">
        <f>$O$114</f>
        <v/>
      </c>
      <c r="CC2" s="88">
        <f>$D$117</f>
        <v>0</v>
      </c>
      <c r="CD2" s="88">
        <f>$J$117</f>
        <v>0</v>
      </c>
      <c r="CE2" s="88">
        <f>$D$119</f>
        <v>0</v>
      </c>
      <c r="CF2" s="88">
        <f>$J$119</f>
        <v>0</v>
      </c>
      <c r="CG2" s="88">
        <f>$D$121</f>
        <v>0</v>
      </c>
      <c r="CH2" s="88">
        <f>$J$121</f>
        <v>0</v>
      </c>
      <c r="CI2" s="88">
        <f>$M$121</f>
        <v>0</v>
      </c>
      <c r="CJ2" s="88">
        <f>$Q$124</f>
        <v>0</v>
      </c>
      <c r="CK2" s="88">
        <f>$Q$125</f>
        <v>0</v>
      </c>
      <c r="CL2" s="88">
        <f>$Q$126</f>
        <v>0</v>
      </c>
      <c r="CM2" s="88">
        <f>$Q$127</f>
        <v>0</v>
      </c>
      <c r="CN2" s="88">
        <f>$Q$128</f>
        <v>0</v>
      </c>
      <c r="CO2" s="88">
        <f>$Q$129</f>
        <v>0</v>
      </c>
      <c r="CP2" s="88">
        <f>$Q$130</f>
        <v>0</v>
      </c>
      <c r="CQ2" s="88">
        <f>$Q$131</f>
        <v>0</v>
      </c>
      <c r="CS2" s="88" t="str">
        <f>$D$137</f>
        <v/>
      </c>
      <c r="DB2" s="88">
        <f>$E$148</f>
        <v>0</v>
      </c>
      <c r="DE2" s="88">
        <f>$K$156</f>
        <v>0</v>
      </c>
      <c r="DG2" s="88">
        <f>$D$162</f>
        <v>0</v>
      </c>
      <c r="DH2" s="88">
        <f>$D$165</f>
        <v>0</v>
      </c>
      <c r="DM2" s="88">
        <f>$I$172</f>
        <v>0</v>
      </c>
      <c r="DO2" s="88">
        <f>$G$173</f>
        <v>0</v>
      </c>
    </row>
    <row r="3" spans="1:121" ht="9.75" customHeight="1" x14ac:dyDescent="0.15">
      <c r="I3" s="4"/>
      <c r="J3" s="4"/>
      <c r="AP3" s="15"/>
    </row>
    <row r="4" spans="1:121" ht="22.5" x14ac:dyDescent="0.15">
      <c r="B4" s="150" t="s">
        <v>2846</v>
      </c>
      <c r="C4" s="150"/>
      <c r="D4" s="150"/>
      <c r="E4" s="150"/>
      <c r="F4" s="150"/>
      <c r="G4" s="150"/>
      <c r="H4" s="150"/>
      <c r="I4" s="150"/>
      <c r="J4" s="150"/>
      <c r="K4" s="150"/>
      <c r="L4" s="150"/>
      <c r="M4" s="150"/>
      <c r="N4" s="150"/>
      <c r="O4" s="150"/>
      <c r="P4" s="150"/>
      <c r="Q4" s="150"/>
    </row>
    <row r="5" spans="1:121" ht="9" customHeight="1" thickBot="1" x14ac:dyDescent="0.2">
      <c r="B5" s="2"/>
    </row>
    <row r="6" spans="1:121" ht="25.5" thickBot="1" x14ac:dyDescent="0.45">
      <c r="B6" s="151" t="s">
        <v>1098</v>
      </c>
      <c r="C6" s="152"/>
      <c r="D6" s="152"/>
      <c r="E6" s="152"/>
      <c r="F6" s="152"/>
      <c r="G6" s="152"/>
      <c r="H6" s="152"/>
      <c r="I6" s="152"/>
      <c r="J6" s="152"/>
      <c r="K6" s="152"/>
      <c r="L6" s="152"/>
      <c r="M6" s="152"/>
      <c r="N6" s="152"/>
      <c r="O6" s="152"/>
      <c r="P6" s="152"/>
      <c r="Q6" s="93" t="s">
        <v>2844</v>
      </c>
      <c r="R6" s="47"/>
      <c r="T6" s="242" t="s">
        <v>1297</v>
      </c>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4"/>
    </row>
    <row r="7" spans="1:121" ht="5.0999999999999996" customHeight="1" thickBot="1" x14ac:dyDescent="0.2">
      <c r="I7" s="4"/>
      <c r="J7" s="4"/>
      <c r="T7" s="245"/>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7"/>
    </row>
    <row r="8" spans="1:121" ht="19.5" thickBot="1" x14ac:dyDescent="0.2">
      <c r="B8" s="157" t="s">
        <v>8</v>
      </c>
      <c r="C8" s="168"/>
      <c r="D8" s="158"/>
      <c r="E8" s="165" t="str">
        <f>IF(ISBLANK('諸注意(基本情報)'!$D$14),"",'諸注意(基本情報)'!$D$14)</f>
        <v/>
      </c>
      <c r="F8" s="166"/>
      <c r="G8" s="166"/>
      <c r="H8" s="166"/>
      <c r="I8" s="166"/>
      <c r="J8" s="157" t="s">
        <v>9</v>
      </c>
      <c r="K8" s="158"/>
      <c r="L8" s="165" t="str">
        <f>IF(ISBLANK('諸注意(基本情報)'!$J$14),"",'諸注意(基本情報)'!$J$14)</f>
        <v/>
      </c>
      <c r="M8" s="166"/>
      <c r="N8" s="166"/>
      <c r="O8" s="166"/>
      <c r="P8" s="166"/>
      <c r="Q8" s="167"/>
      <c r="T8" s="178"/>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248"/>
    </row>
    <row r="9" spans="1:121" ht="5.0999999999999996" customHeight="1" thickBot="1" x14ac:dyDescent="0.2">
      <c r="I9" s="4"/>
      <c r="J9" s="4"/>
      <c r="L9" s="20"/>
      <c r="AP9" s="15"/>
    </row>
    <row r="10" spans="1:121" ht="19.5" thickBot="1" x14ac:dyDescent="0.2">
      <c r="B10" s="157" t="s">
        <v>10</v>
      </c>
      <c r="C10" s="168"/>
      <c r="D10" s="158"/>
      <c r="E10" s="173" t="str">
        <f>IF(ISBLANK('諸注意(基本情報)'!$D$16),"",'諸注意(基本情報)'!$D$16)</f>
        <v/>
      </c>
      <c r="F10" s="174"/>
      <c r="G10" s="174"/>
      <c r="H10" s="174"/>
      <c r="I10" s="174"/>
      <c r="J10" s="157" t="s">
        <v>11</v>
      </c>
      <c r="K10" s="158"/>
      <c r="L10" s="173" t="str">
        <f>IF(ISBLANK('諸注意(基本情報)'!$J$16),"",'諸注意(基本情報)'!$J$16)</f>
        <v/>
      </c>
      <c r="M10" s="174"/>
      <c r="N10" s="174"/>
      <c r="O10" s="174"/>
      <c r="P10" s="174"/>
      <c r="Q10" s="175"/>
      <c r="AP10" s="15"/>
    </row>
    <row r="11" spans="1:121" ht="5.0999999999999996" customHeight="1" thickBot="1" x14ac:dyDescent="0.2">
      <c r="D11" s="18"/>
      <c r="I11" s="4"/>
      <c r="J11" s="4"/>
      <c r="AP11" s="15"/>
    </row>
    <row r="12" spans="1:121" ht="19.5" thickBot="1" x14ac:dyDescent="0.2">
      <c r="B12" s="139" t="s">
        <v>12</v>
      </c>
      <c r="C12" s="218"/>
      <c r="D12" s="140"/>
      <c r="E12" s="275" t="s">
        <v>13</v>
      </c>
      <c r="F12" s="276"/>
      <c r="G12" s="173" t="str">
        <f>IF(ISBLANK('諸注意(基本情報)'!$E$18),"",'諸注意(基本情報)'!$E$18)</f>
        <v/>
      </c>
      <c r="H12" s="174"/>
      <c r="I12" s="175"/>
      <c r="J12" s="269" t="s">
        <v>14</v>
      </c>
      <c r="K12" s="244"/>
      <c r="L12" s="270" t="str">
        <f>IF(ISBLANK('諸注意(基本情報)'!$J$18),"",'諸注意(基本情報)'!$J$18)</f>
        <v/>
      </c>
      <c r="M12" s="271"/>
      <c r="N12" s="271"/>
      <c r="O12" s="271"/>
      <c r="P12" s="271"/>
      <c r="Q12" s="272"/>
      <c r="AP12" s="15"/>
    </row>
    <row r="13" spans="1:121" ht="19.5" thickBot="1" x14ac:dyDescent="0.2">
      <c r="B13" s="141"/>
      <c r="C13" s="219"/>
      <c r="D13" s="142"/>
      <c r="E13" s="127" t="s">
        <v>15</v>
      </c>
      <c r="F13" s="128"/>
      <c r="G13" s="173" t="str">
        <f>IF(ISBLANK('諸注意(基本情報)'!$E$19),"",'諸注意(基本情報)'!$E$19)</f>
        <v/>
      </c>
      <c r="H13" s="174"/>
      <c r="I13" s="174"/>
      <c r="J13" s="174"/>
      <c r="K13" s="174"/>
      <c r="L13" s="174"/>
      <c r="M13" s="174"/>
      <c r="N13" s="174"/>
      <c r="O13" s="174"/>
      <c r="P13" s="174"/>
      <c r="Q13" s="175"/>
      <c r="AP13" s="15"/>
    </row>
    <row r="14" spans="1:121" ht="6" customHeight="1" x14ac:dyDescent="0.15">
      <c r="AP14" s="15"/>
    </row>
    <row r="15" spans="1:121" x14ac:dyDescent="0.15">
      <c r="B15" s="1" t="s">
        <v>1042</v>
      </c>
      <c r="AP15" s="15"/>
    </row>
    <row r="16" spans="1:121" x14ac:dyDescent="0.15">
      <c r="C16" s="1" t="s">
        <v>2763</v>
      </c>
      <c r="AP16" s="15"/>
    </row>
    <row r="17" spans="2:42" ht="6" customHeight="1" thickBot="1" x14ac:dyDescent="0.2">
      <c r="D17" s="11"/>
      <c r="E17" s="11"/>
      <c r="AP17" s="15"/>
    </row>
    <row r="18" spans="2:42" ht="19.5" thickBot="1" x14ac:dyDescent="0.2">
      <c r="B18" s="29" t="s">
        <v>952</v>
      </c>
      <c r="C18" s="1" t="s">
        <v>2819</v>
      </c>
      <c r="D18" s="117" t="s">
        <v>2820</v>
      </c>
      <c r="E18" s="114"/>
      <c r="F18" s="118" t="s">
        <v>2821</v>
      </c>
      <c r="G18" s="119"/>
      <c r="H18" s="111"/>
      <c r="I18" s="111"/>
      <c r="J18" s="111"/>
      <c r="K18" s="111"/>
      <c r="L18" s="111"/>
      <c r="M18" s="111"/>
      <c r="N18" s="111"/>
      <c r="O18" s="111"/>
      <c r="P18" s="115"/>
      <c r="Q18" s="116"/>
      <c r="AP18" s="15"/>
    </row>
    <row r="19" spans="2:42" ht="19.5" thickBot="1" x14ac:dyDescent="0.2">
      <c r="B19" s="29" t="s">
        <v>953</v>
      </c>
      <c r="C19" s="1" t="s">
        <v>1099</v>
      </c>
      <c r="D19" s="110"/>
      <c r="E19" s="146" t="str">
        <f>IF(ISERROR(VLOOKUP(D19,選択リスト!$D$2:$E$3,2,FALSE)),"",(VLOOKUP(D19,選択リスト!$D$2:$E$3,2,FALSE)))</f>
        <v/>
      </c>
      <c r="F19" s="172"/>
      <c r="M19" s="12"/>
      <c r="N19" s="75"/>
      <c r="AP19" s="15"/>
    </row>
    <row r="20" spans="2:42" ht="19.5" thickBot="1" x14ac:dyDescent="0.2">
      <c r="B20" s="29" t="s">
        <v>954</v>
      </c>
      <c r="C20" s="13" t="s">
        <v>2818</v>
      </c>
      <c r="D20" s="143"/>
      <c r="E20" s="144"/>
      <c r="F20" s="112" t="s">
        <v>2822</v>
      </c>
      <c r="G20" s="119"/>
      <c r="H20" s="111"/>
      <c r="I20" s="111"/>
      <c r="J20" s="111"/>
      <c r="K20" s="111"/>
      <c r="L20" s="111"/>
      <c r="M20" s="111"/>
      <c r="N20" s="120"/>
      <c r="O20" s="116"/>
      <c r="P20" s="116"/>
      <c r="Q20" s="116"/>
      <c r="AP20" s="15"/>
    </row>
    <row r="21" spans="2:42" ht="5.25" customHeight="1" x14ac:dyDescent="0.15">
      <c r="B21" s="29"/>
      <c r="AP21" s="15"/>
    </row>
    <row r="22" spans="2:42" ht="7.5" customHeight="1" x14ac:dyDescent="0.15">
      <c r="AP22" s="15"/>
    </row>
    <row r="23" spans="2:42" x14ac:dyDescent="0.15">
      <c r="B23" s="1" t="s">
        <v>1029</v>
      </c>
      <c r="C23" s="1" t="s">
        <v>1030</v>
      </c>
      <c r="AP23" s="15"/>
    </row>
    <row r="24" spans="2:42" x14ac:dyDescent="0.15">
      <c r="C24" s="1" t="s">
        <v>1031</v>
      </c>
      <c r="J24" s="1" t="s">
        <v>1037</v>
      </c>
      <c r="AP24" s="15"/>
    </row>
    <row r="25" spans="2:42" x14ac:dyDescent="0.15">
      <c r="C25" s="1" t="s">
        <v>1032</v>
      </c>
      <c r="J25" s="1" t="s">
        <v>1038</v>
      </c>
      <c r="AP25" s="15"/>
    </row>
    <row r="26" spans="2:42" x14ac:dyDescent="0.15">
      <c r="C26" s="1" t="s">
        <v>1033</v>
      </c>
      <c r="J26" s="1" t="s">
        <v>1039</v>
      </c>
      <c r="AP26" s="15"/>
    </row>
    <row r="27" spans="2:42" x14ac:dyDescent="0.15">
      <c r="C27" s="1" t="s">
        <v>1034</v>
      </c>
      <c r="J27" s="1" t="s">
        <v>1040</v>
      </c>
      <c r="AP27" s="15"/>
    </row>
    <row r="28" spans="2:42" x14ac:dyDescent="0.15">
      <c r="C28" s="1" t="s">
        <v>1041</v>
      </c>
      <c r="J28" s="1" t="s">
        <v>1035</v>
      </c>
      <c r="AP28" s="15"/>
    </row>
    <row r="29" spans="2:42" x14ac:dyDescent="0.15">
      <c r="C29" s="1" t="s">
        <v>1036</v>
      </c>
      <c r="D29" s="29" t="s">
        <v>1018</v>
      </c>
      <c r="E29" s="164"/>
      <c r="F29" s="185"/>
      <c r="G29" s="185"/>
      <c r="H29" s="185"/>
      <c r="I29" s="186"/>
      <c r="J29" s="1" t="s">
        <v>969</v>
      </c>
      <c r="AP29" s="15"/>
    </row>
    <row r="30" spans="2:42" ht="7.5" customHeight="1" thickBot="1" x14ac:dyDescent="0.2">
      <c r="AP30" s="15"/>
    </row>
    <row r="31" spans="2:42" ht="19.5" customHeight="1" thickBot="1" x14ac:dyDescent="0.2">
      <c r="B31" s="29" t="s">
        <v>941</v>
      </c>
      <c r="C31" s="1" t="s">
        <v>916</v>
      </c>
      <c r="D31" s="65"/>
      <c r="E31" s="254" t="str">
        <f>IF(ISERROR(VLOOKUP(D31,選択リスト!$F$2:$G$7,2,FALSE)),"",(VLOOKUP(D31,選択リスト!$F$2:$G$7,2,FALSE)))</f>
        <v/>
      </c>
      <c r="F31" s="255"/>
      <c r="G31" s="255"/>
      <c r="H31" s="255"/>
      <c r="I31" s="256"/>
      <c r="J31" s="34" t="str">
        <f>IF($D$31=6,"【","")</f>
        <v/>
      </c>
      <c r="K31" s="268"/>
      <c r="L31" s="268"/>
      <c r="M31" s="268"/>
      <c r="N31" s="268"/>
      <c r="O31" s="268"/>
      <c r="P31" s="268"/>
      <c r="Q31" s="10" t="str">
        <f>IF($D$31=6,"】","")</f>
        <v/>
      </c>
      <c r="R31" s="9"/>
      <c r="AP31" s="15"/>
    </row>
    <row r="32" spans="2:42" ht="19.5" thickBot="1" x14ac:dyDescent="0.2">
      <c r="B32" s="29" t="s">
        <v>956</v>
      </c>
      <c r="C32" s="1" t="s">
        <v>1026</v>
      </c>
      <c r="N32" s="66"/>
      <c r="O32" s="48" t="s">
        <v>957</v>
      </c>
      <c r="AP32" s="15"/>
    </row>
    <row r="33" spans="2:42" ht="6.95" customHeight="1" x14ac:dyDescent="0.15">
      <c r="B33" s="29"/>
      <c r="AP33" s="15"/>
    </row>
    <row r="34" spans="2:42" ht="19.5" thickBot="1" x14ac:dyDescent="0.2">
      <c r="B34" s="29" t="s">
        <v>958</v>
      </c>
      <c r="C34" s="1" t="s">
        <v>1096</v>
      </c>
      <c r="AP34" s="15"/>
    </row>
    <row r="35" spans="2:42" ht="19.5" thickBot="1" x14ac:dyDescent="0.2">
      <c r="B35" s="35"/>
      <c r="C35" s="14"/>
      <c r="D35" s="143"/>
      <c r="E35" s="144"/>
      <c r="F35" s="144"/>
      <c r="G35" s="144"/>
      <c r="H35" s="144"/>
      <c r="I35" s="145"/>
      <c r="J35" s="14"/>
      <c r="K35" s="143"/>
      <c r="L35" s="144"/>
      <c r="M35" s="144"/>
      <c r="N35" s="144"/>
      <c r="O35" s="144"/>
      <c r="P35" s="144"/>
      <c r="Q35" s="145"/>
      <c r="AP35" s="15"/>
    </row>
    <row r="36" spans="2:42" ht="6.95" customHeight="1" thickBot="1" x14ac:dyDescent="0.2">
      <c r="B36" s="35"/>
      <c r="C36" s="13"/>
      <c r="D36" s="13"/>
      <c r="E36" s="13"/>
      <c r="F36" s="13"/>
      <c r="G36" s="13"/>
      <c r="H36" s="13"/>
      <c r="I36" s="13"/>
      <c r="J36" s="13"/>
      <c r="K36" s="13"/>
      <c r="L36" s="13"/>
      <c r="M36" s="13"/>
      <c r="N36" s="13"/>
      <c r="O36" s="13"/>
      <c r="AP36" s="15"/>
    </row>
    <row r="37" spans="2:42" ht="19.5" thickBot="1" x14ac:dyDescent="0.2">
      <c r="B37" s="13"/>
      <c r="C37" s="14"/>
      <c r="D37" s="143"/>
      <c r="E37" s="144"/>
      <c r="F37" s="144"/>
      <c r="G37" s="144"/>
      <c r="H37" s="144"/>
      <c r="I37" s="145"/>
      <c r="J37" s="14"/>
      <c r="K37" s="143"/>
      <c r="L37" s="144"/>
      <c r="M37" s="144"/>
      <c r="N37" s="144"/>
      <c r="O37" s="144"/>
      <c r="P37" s="144"/>
      <c r="Q37" s="145"/>
      <c r="AP37" s="15"/>
    </row>
    <row r="38" spans="2:42" ht="6.95" customHeight="1" x14ac:dyDescent="0.15">
      <c r="AP38" s="15"/>
    </row>
    <row r="39" spans="2:42" x14ac:dyDescent="0.15">
      <c r="B39" s="1" t="s">
        <v>1027</v>
      </c>
      <c r="AP39" s="15"/>
    </row>
    <row r="40" spans="2:42" ht="7.5" customHeight="1" x14ac:dyDescent="0.15">
      <c r="D40" s="13"/>
      <c r="E40" s="129"/>
      <c r="F40" s="129"/>
      <c r="AP40" s="15"/>
    </row>
    <row r="41" spans="2:42" ht="19.5" thickBot="1" x14ac:dyDescent="0.2">
      <c r="B41" s="1" t="s">
        <v>952</v>
      </c>
      <c r="C41" s="1" t="s">
        <v>2823</v>
      </c>
      <c r="D41" s="5"/>
      <c r="E41" s="5"/>
    </row>
    <row r="42" spans="2:42" ht="19.5" thickBot="1" x14ac:dyDescent="0.2">
      <c r="C42" s="1" t="s">
        <v>1172</v>
      </c>
      <c r="D42" s="266"/>
      <c r="E42" s="267"/>
      <c r="F42" s="48" t="s">
        <v>959</v>
      </c>
      <c r="I42" s="1" t="s">
        <v>1044</v>
      </c>
      <c r="L42" s="75" t="b">
        <v>1</v>
      </c>
      <c r="M42" s="75" t="b">
        <v>0</v>
      </c>
    </row>
    <row r="43" spans="2:42" ht="19.5" thickBot="1" x14ac:dyDescent="0.2">
      <c r="C43" s="1" t="s">
        <v>1173</v>
      </c>
      <c r="D43" s="266"/>
      <c r="E43" s="267"/>
      <c r="F43" s="48" t="s">
        <v>959</v>
      </c>
      <c r="I43" s="1" t="s">
        <v>1044</v>
      </c>
      <c r="L43" s="75" t="b">
        <v>1</v>
      </c>
      <c r="M43" s="75" t="b">
        <v>0</v>
      </c>
    </row>
    <row r="44" spans="2:42" ht="19.5" thickBot="1" x14ac:dyDescent="0.2">
      <c r="C44" s="1" t="s">
        <v>1174</v>
      </c>
      <c r="D44" s="264" t="s">
        <v>1171</v>
      </c>
      <c r="E44" s="265"/>
      <c r="F44" s="77"/>
    </row>
    <row r="45" spans="2:42" ht="19.5" thickBot="1" x14ac:dyDescent="0.2">
      <c r="C45" s="1" t="s">
        <v>1175</v>
      </c>
      <c r="D45" s="264" t="s">
        <v>1043</v>
      </c>
      <c r="E45" s="265"/>
      <c r="F45" s="77"/>
    </row>
    <row r="46" spans="2:42" ht="19.5" thickBot="1" x14ac:dyDescent="0.2">
      <c r="C46" s="1" t="s">
        <v>1017</v>
      </c>
      <c r="D46" s="266"/>
      <c r="E46" s="267"/>
      <c r="F46" s="48" t="s">
        <v>959</v>
      </c>
      <c r="H46" s="125" t="s">
        <v>960</v>
      </c>
      <c r="J46" s="249"/>
      <c r="K46" s="250"/>
      <c r="L46" s="250"/>
      <c r="M46" s="250"/>
      <c r="N46" s="250"/>
      <c r="O46" s="251"/>
      <c r="P46" s="1" t="s">
        <v>969</v>
      </c>
    </row>
    <row r="47" spans="2:42" ht="9" customHeight="1" x14ac:dyDescent="0.15">
      <c r="D47" s="11"/>
      <c r="E47" s="11"/>
    </row>
    <row r="48" spans="2:42" ht="9" customHeight="1" thickBot="1" x14ac:dyDescent="0.2">
      <c r="D48" s="11"/>
      <c r="E48" s="11"/>
    </row>
    <row r="49" spans="2:20" ht="23.25" customHeight="1" thickBot="1" x14ac:dyDescent="0.2">
      <c r="B49" s="1" t="s">
        <v>1071</v>
      </c>
      <c r="C49" s="1" t="s">
        <v>1045</v>
      </c>
      <c r="N49" s="122"/>
      <c r="O49" s="146" t="str">
        <f>IF(ISERROR(VLOOKUP(N49,選択リスト!$M$2:$N$9,2,FALSE)),"",VLOOKUP(N49,選択リスト!$M$2:$N$9,2,FALSE))</f>
        <v/>
      </c>
      <c r="P49" s="172"/>
    </row>
    <row r="50" spans="2:20" ht="6.75" customHeight="1" x14ac:dyDescent="0.15">
      <c r="D50" s="11"/>
      <c r="E50" s="11"/>
    </row>
    <row r="51" spans="2:20" ht="19.5" thickBot="1" x14ac:dyDescent="0.2">
      <c r="B51" s="1" t="s">
        <v>939</v>
      </c>
      <c r="C51" s="1" t="s">
        <v>1304</v>
      </c>
      <c r="T51" s="78"/>
    </row>
    <row r="52" spans="2:20" ht="19.5" thickBot="1" x14ac:dyDescent="0.2">
      <c r="C52" s="1" t="s">
        <v>1100</v>
      </c>
      <c r="D52" s="130"/>
      <c r="E52" s="5"/>
      <c r="H52" s="204" t="s">
        <v>1101</v>
      </c>
      <c r="I52" s="252"/>
      <c r="J52" s="130"/>
      <c r="T52" s="78"/>
    </row>
    <row r="53" spans="2:20" ht="5.25" customHeight="1" thickBot="1" x14ac:dyDescent="0.2">
      <c r="E53" s="5"/>
      <c r="T53" s="78"/>
    </row>
    <row r="54" spans="2:20" ht="19.5" thickBot="1" x14ac:dyDescent="0.2">
      <c r="C54" s="1" t="s">
        <v>1102</v>
      </c>
      <c r="D54" s="130"/>
      <c r="E54" s="5"/>
      <c r="H54" s="204" t="s">
        <v>1103</v>
      </c>
      <c r="I54" s="252"/>
      <c r="J54" s="130"/>
      <c r="T54" s="79"/>
    </row>
    <row r="55" spans="2:20" ht="5.25" customHeight="1" thickBot="1" x14ac:dyDescent="0.2">
      <c r="E55" s="5"/>
      <c r="T55" s="78"/>
    </row>
    <row r="56" spans="2:20" ht="19.5" thickBot="1" x14ac:dyDescent="0.2">
      <c r="C56" s="1" t="s">
        <v>1104</v>
      </c>
      <c r="D56" s="130"/>
      <c r="E56" s="5"/>
      <c r="H56" s="226" t="s">
        <v>1105</v>
      </c>
      <c r="I56" s="253"/>
      <c r="J56" s="130"/>
      <c r="L56" s="37" t="s">
        <v>1176</v>
      </c>
      <c r="M56" s="131">
        <f>IF(ISERROR(SUM(D52,D54,D56,J52,J54,J56)),"",(SUM(D52,D54,D56,J52,J54,J56)))</f>
        <v>0</v>
      </c>
      <c r="T56" s="79"/>
    </row>
    <row r="57" spans="2:20" ht="5.25" customHeight="1" x14ac:dyDescent="0.15">
      <c r="E57" s="11"/>
      <c r="T57" s="78"/>
    </row>
    <row r="58" spans="2:20" ht="19.5" thickBot="1" x14ac:dyDescent="0.2">
      <c r="B58" s="1" t="s">
        <v>1029</v>
      </c>
      <c r="C58" s="1" t="s">
        <v>1305</v>
      </c>
    </row>
    <row r="59" spans="2:20" ht="19.5" thickBot="1" x14ac:dyDescent="0.2">
      <c r="C59" s="204" t="s">
        <v>1177</v>
      </c>
      <c r="D59" s="204"/>
      <c r="E59" s="204"/>
      <c r="F59" s="204"/>
      <c r="G59" s="204"/>
      <c r="H59" s="204"/>
      <c r="I59" s="204"/>
      <c r="J59" s="204"/>
      <c r="K59" s="204"/>
      <c r="L59" s="204"/>
      <c r="M59" s="204"/>
      <c r="N59" s="204"/>
      <c r="O59" s="204"/>
      <c r="Q59" s="130"/>
      <c r="T59" s="81"/>
    </row>
    <row r="60" spans="2:20" ht="19.5" thickBot="1" x14ac:dyDescent="0.2">
      <c r="C60" s="204" t="s">
        <v>1178</v>
      </c>
      <c r="D60" s="204"/>
      <c r="E60" s="204"/>
      <c r="F60" s="204"/>
      <c r="G60" s="204"/>
      <c r="H60" s="204"/>
      <c r="I60" s="204"/>
      <c r="J60" s="204"/>
      <c r="K60" s="204"/>
      <c r="L60" s="204"/>
      <c r="M60" s="204"/>
      <c r="N60" s="204"/>
      <c r="O60" s="204"/>
      <c r="P60" s="252"/>
      <c r="Q60" s="130"/>
      <c r="T60" s="82"/>
    </row>
    <row r="61" spans="2:20" ht="19.5" thickBot="1" x14ac:dyDescent="0.2">
      <c r="C61" s="204" t="s">
        <v>1179</v>
      </c>
      <c r="D61" s="204"/>
      <c r="E61" s="204"/>
      <c r="F61" s="204"/>
      <c r="G61" s="204"/>
      <c r="H61" s="204"/>
      <c r="I61" s="204"/>
      <c r="J61" s="204"/>
      <c r="K61" s="204"/>
      <c r="L61" s="204"/>
      <c r="M61" s="204"/>
      <c r="N61" s="204"/>
      <c r="O61" s="204"/>
      <c r="Q61" s="130"/>
      <c r="T61" s="82"/>
    </row>
    <row r="62" spans="2:20" ht="19.5" thickBot="1" x14ac:dyDescent="0.2">
      <c r="C62" s="204" t="s">
        <v>1180</v>
      </c>
      <c r="D62" s="204"/>
      <c r="E62" s="204"/>
      <c r="F62" s="204"/>
      <c r="G62" s="204"/>
      <c r="H62" s="204"/>
      <c r="I62" s="204"/>
      <c r="J62" s="204"/>
      <c r="K62" s="204"/>
      <c r="L62" s="204"/>
      <c r="M62" s="204"/>
      <c r="N62" s="204"/>
      <c r="O62" s="204"/>
      <c r="Q62" s="130"/>
      <c r="T62" s="82"/>
    </row>
    <row r="63" spans="2:20" ht="19.5" thickBot="1" x14ac:dyDescent="0.2">
      <c r="C63" s="204" t="s">
        <v>1181</v>
      </c>
      <c r="D63" s="204"/>
      <c r="E63" s="204"/>
      <c r="F63" s="204"/>
      <c r="G63" s="204"/>
      <c r="H63" s="204"/>
      <c r="I63" s="204"/>
      <c r="J63" s="204"/>
      <c r="K63" s="204"/>
      <c r="L63" s="204"/>
      <c r="M63" s="204"/>
      <c r="N63" s="204"/>
      <c r="O63" s="204"/>
      <c r="Q63" s="130"/>
    </row>
    <row r="64" spans="2:20" ht="19.5" thickBot="1" x14ac:dyDescent="0.2">
      <c r="C64" s="204" t="s">
        <v>1182</v>
      </c>
      <c r="D64" s="204"/>
      <c r="E64" s="204"/>
      <c r="F64" s="204"/>
      <c r="G64" s="204"/>
      <c r="H64" s="204"/>
      <c r="I64" s="204"/>
      <c r="J64" s="204"/>
      <c r="K64" s="204"/>
      <c r="L64" s="204"/>
      <c r="M64" s="204"/>
      <c r="N64" s="204"/>
      <c r="O64" s="204"/>
      <c r="Q64" s="130"/>
    </row>
    <row r="65" spans="2:17" ht="19.5" thickBot="1" x14ac:dyDescent="0.2">
      <c r="C65" s="204" t="s">
        <v>1183</v>
      </c>
      <c r="D65" s="204"/>
      <c r="E65" s="204"/>
      <c r="F65" s="204"/>
      <c r="G65" s="204"/>
      <c r="H65" s="204"/>
      <c r="I65" s="204"/>
      <c r="J65" s="204"/>
      <c r="K65" s="204"/>
      <c r="L65" s="204"/>
      <c r="M65" s="204"/>
      <c r="N65" s="204"/>
      <c r="O65" s="204"/>
      <c r="Q65" s="132"/>
    </row>
    <row r="66" spans="2:17" ht="20.25" thickTop="1" thickBot="1" x14ac:dyDescent="0.2">
      <c r="C66" s="37"/>
      <c r="M66" s="37"/>
      <c r="N66" s="37" t="s">
        <v>1176</v>
      </c>
      <c r="Q66" s="133">
        <f>SUM(Q59:Q65)</f>
        <v>0</v>
      </c>
    </row>
    <row r="67" spans="2:17" ht="6" customHeight="1" x14ac:dyDescent="0.15"/>
    <row r="68" spans="2:17" x14ac:dyDescent="0.15">
      <c r="B68" s="1" t="s">
        <v>941</v>
      </c>
      <c r="C68" s="1" t="s">
        <v>1184</v>
      </c>
    </row>
    <row r="69" spans="2:17" x14ac:dyDescent="0.15">
      <c r="C69" s="1" t="s">
        <v>1106</v>
      </c>
      <c r="E69" s="29"/>
      <c r="J69" s="29"/>
    </row>
    <row r="70" spans="2:17" x14ac:dyDescent="0.15">
      <c r="C70" s="1" t="s">
        <v>2773</v>
      </c>
      <c r="E70" s="29"/>
      <c r="J70" s="29"/>
    </row>
    <row r="71" spans="2:17" ht="10.5" customHeight="1" x14ac:dyDescent="0.15">
      <c r="E71" s="29"/>
      <c r="J71" s="29"/>
    </row>
    <row r="72" spans="2:17" x14ac:dyDescent="0.15">
      <c r="C72" s="1" t="s">
        <v>2774</v>
      </c>
      <c r="D72" s="123"/>
      <c r="E72" s="97" t="s">
        <v>1123</v>
      </c>
      <c r="F72" s="97"/>
      <c r="G72" s="124"/>
      <c r="H72" s="97" t="s">
        <v>1124</v>
      </c>
      <c r="I72" s="97"/>
      <c r="J72" s="45"/>
      <c r="K72" s="29"/>
    </row>
    <row r="73" spans="2:17" ht="7.5" customHeight="1" x14ac:dyDescent="0.15"/>
    <row r="74" spans="2:17" ht="21.75" customHeight="1" x14ac:dyDescent="0.15">
      <c r="C74" s="1" t="s">
        <v>2775</v>
      </c>
    </row>
    <row r="75" spans="2:17" x14ac:dyDescent="0.15">
      <c r="C75" s="1" t="s">
        <v>2776</v>
      </c>
      <c r="F75" s="29"/>
      <c r="K75" s="29"/>
    </row>
    <row r="76" spans="2:17" x14ac:dyDescent="0.15">
      <c r="C76" s="1" t="s">
        <v>2777</v>
      </c>
      <c r="F76" s="29"/>
      <c r="K76" s="29"/>
    </row>
    <row r="77" spans="2:17" x14ac:dyDescent="0.15">
      <c r="C77" s="1" t="s">
        <v>2778</v>
      </c>
      <c r="F77" s="29"/>
      <c r="K77" s="29"/>
    </row>
    <row r="78" spans="2:17" x14ac:dyDescent="0.15">
      <c r="C78" s="1" t="s">
        <v>2779</v>
      </c>
      <c r="F78" s="29"/>
    </row>
    <row r="79" spans="2:17" x14ac:dyDescent="0.15">
      <c r="C79" s="1" t="s">
        <v>2780</v>
      </c>
      <c r="E79" s="14"/>
      <c r="F79" s="99" t="s">
        <v>1018</v>
      </c>
      <c r="G79" s="249"/>
      <c r="H79" s="250"/>
      <c r="I79" s="250"/>
      <c r="J79" s="250"/>
      <c r="K79" s="251"/>
      <c r="L79" s="29" t="s">
        <v>2772</v>
      </c>
      <c r="M79" s="134"/>
      <c r="N79" s="135"/>
      <c r="O79" s="135"/>
      <c r="P79" s="136"/>
      <c r="Q79" s="116"/>
    </row>
    <row r="81" spans="2:17" x14ac:dyDescent="0.15">
      <c r="B81" s="1" t="s">
        <v>956</v>
      </c>
      <c r="C81" s="1" t="s">
        <v>1185</v>
      </c>
    </row>
    <row r="82" spans="2:17" x14ac:dyDescent="0.15">
      <c r="C82" s="1" t="s">
        <v>1046</v>
      </c>
    </row>
    <row r="83" spans="2:17" x14ac:dyDescent="0.15">
      <c r="C83" s="1" t="s">
        <v>1053</v>
      </c>
      <c r="E83" s="39"/>
      <c r="F83" s="22" t="s">
        <v>1054</v>
      </c>
      <c r="G83" s="22"/>
      <c r="H83" s="22"/>
      <c r="I83" s="22"/>
      <c r="J83" s="41"/>
      <c r="K83" s="22" t="s">
        <v>1055</v>
      </c>
      <c r="L83" s="22"/>
      <c r="M83" s="22"/>
      <c r="N83" s="41"/>
      <c r="O83" s="22" t="s">
        <v>1056</v>
      </c>
      <c r="P83" s="22"/>
      <c r="Q83" s="24"/>
    </row>
    <row r="84" spans="2:17" x14ac:dyDescent="0.15">
      <c r="C84" s="46" t="s">
        <v>963</v>
      </c>
      <c r="E84" s="42"/>
      <c r="F84" s="20" t="s">
        <v>1057</v>
      </c>
      <c r="G84" s="20"/>
      <c r="H84" s="20"/>
      <c r="I84" s="20"/>
      <c r="J84" s="40"/>
      <c r="K84" s="20" t="s">
        <v>1058</v>
      </c>
      <c r="L84" s="20"/>
      <c r="M84" s="20"/>
      <c r="N84" s="40"/>
      <c r="O84" s="20" t="s">
        <v>1059</v>
      </c>
      <c r="P84" s="20"/>
      <c r="Q84" s="38"/>
    </row>
    <row r="85" spans="2:17" x14ac:dyDescent="0.15">
      <c r="C85" s="46" t="s">
        <v>962</v>
      </c>
      <c r="E85" s="42"/>
      <c r="F85" s="20" t="s">
        <v>1060</v>
      </c>
      <c r="G85" s="20"/>
      <c r="H85" s="20"/>
      <c r="I85" s="20"/>
      <c r="J85" s="40"/>
      <c r="K85" s="20" t="s">
        <v>1061</v>
      </c>
      <c r="L85" s="20"/>
      <c r="M85" s="20"/>
      <c r="N85" s="40"/>
      <c r="O85" s="20" t="s">
        <v>1062</v>
      </c>
      <c r="P85" s="20"/>
      <c r="Q85" s="38"/>
    </row>
    <row r="86" spans="2:17" x14ac:dyDescent="0.15">
      <c r="B86" s="20"/>
      <c r="E86" s="43"/>
      <c r="F86" s="27" t="s">
        <v>1063</v>
      </c>
      <c r="G86" s="27"/>
      <c r="H86" s="27"/>
      <c r="I86" s="27"/>
      <c r="J86" s="126"/>
      <c r="K86" s="27" t="s">
        <v>1064</v>
      </c>
      <c r="L86" s="27"/>
      <c r="M86" s="27"/>
      <c r="N86" s="27"/>
      <c r="O86" s="27"/>
      <c r="P86" s="27"/>
      <c r="Q86" s="28"/>
    </row>
    <row r="87" spans="2:17" x14ac:dyDescent="0.15">
      <c r="B87" s="40"/>
      <c r="C87" s="1" t="s">
        <v>1047</v>
      </c>
    </row>
    <row r="88" spans="2:17" x14ac:dyDescent="0.15">
      <c r="B88" s="40"/>
      <c r="C88" s="1" t="s">
        <v>1048</v>
      </c>
    </row>
    <row r="89" spans="2:17" x14ac:dyDescent="0.15">
      <c r="B89" s="40"/>
      <c r="C89" s="1" t="s">
        <v>1049</v>
      </c>
      <c r="D89" s="29" t="s">
        <v>961</v>
      </c>
      <c r="E89" s="164"/>
      <c r="F89" s="185"/>
      <c r="G89" s="185"/>
      <c r="H89" s="185"/>
      <c r="I89" s="185"/>
      <c r="J89" s="185"/>
      <c r="K89" s="185"/>
      <c r="L89" s="185"/>
      <c r="M89" s="185"/>
      <c r="N89" s="185"/>
      <c r="O89" s="186"/>
      <c r="P89" s="1" t="s">
        <v>968</v>
      </c>
    </row>
    <row r="90" spans="2:17" x14ac:dyDescent="0.15">
      <c r="B90" s="40"/>
      <c r="C90" s="1" t="s">
        <v>1050</v>
      </c>
    </row>
    <row r="91" spans="2:17" x14ac:dyDescent="0.15">
      <c r="B91" s="40"/>
      <c r="C91" s="1" t="s">
        <v>1051</v>
      </c>
    </row>
    <row r="92" spans="2:17" x14ac:dyDescent="0.15">
      <c r="B92" s="40"/>
      <c r="C92" s="1" t="s">
        <v>1052</v>
      </c>
      <c r="D92" s="164"/>
      <c r="E92" s="185"/>
      <c r="F92" s="185"/>
      <c r="G92" s="185"/>
      <c r="H92" s="185"/>
      <c r="I92" s="185"/>
      <c r="J92" s="185"/>
      <c r="K92" s="185"/>
      <c r="L92" s="185"/>
      <c r="M92" s="185"/>
      <c r="N92" s="185"/>
      <c r="O92" s="186"/>
      <c r="P92" s="1" t="s">
        <v>968</v>
      </c>
    </row>
    <row r="93" spans="2:17" ht="7.5" customHeight="1" x14ac:dyDescent="0.15"/>
    <row r="94" spans="2:17" ht="7.5" customHeight="1" x14ac:dyDescent="0.15"/>
    <row r="95" spans="2:17" x14ac:dyDescent="0.15">
      <c r="B95" s="1" t="s">
        <v>958</v>
      </c>
      <c r="C95" s="1" t="s">
        <v>1065</v>
      </c>
    </row>
    <row r="96" spans="2:17" x14ac:dyDescent="0.15">
      <c r="C96" s="1" t="s">
        <v>1066</v>
      </c>
    </row>
    <row r="97" spans="2:36" x14ac:dyDescent="0.15">
      <c r="C97" s="1" t="s">
        <v>2764</v>
      </c>
    </row>
    <row r="98" spans="2:36" x14ac:dyDescent="0.15">
      <c r="D98" s="1" t="s">
        <v>1108</v>
      </c>
      <c r="I98" s="1" t="s">
        <v>1109</v>
      </c>
    </row>
    <row r="99" spans="2:36" x14ac:dyDescent="0.15">
      <c r="D99" s="1" t="s">
        <v>1110</v>
      </c>
      <c r="I99" s="1" t="s">
        <v>1111</v>
      </c>
      <c r="J99" s="29" t="s">
        <v>1018</v>
      </c>
      <c r="K99" s="164"/>
      <c r="L99" s="185"/>
      <c r="M99" s="185"/>
      <c r="N99" s="185"/>
      <c r="O99" s="186"/>
      <c r="P99" s="125" t="s">
        <v>969</v>
      </c>
    </row>
    <row r="100" spans="2:36" ht="6" customHeight="1" x14ac:dyDescent="0.15"/>
    <row r="101" spans="2:36" x14ac:dyDescent="0.15">
      <c r="C101" s="1" t="s">
        <v>1067</v>
      </c>
    </row>
    <row r="102" spans="2:36" x14ac:dyDescent="0.15">
      <c r="C102" s="1" t="s">
        <v>1068</v>
      </c>
    </row>
    <row r="103" spans="2:36" x14ac:dyDescent="0.15">
      <c r="D103" s="1" t="s">
        <v>1112</v>
      </c>
      <c r="G103" s="1" t="s">
        <v>1113</v>
      </c>
    </row>
    <row r="104" spans="2:36" ht="7.5" customHeight="1" x14ac:dyDescent="0.15"/>
    <row r="105" spans="2:36" ht="7.5" customHeight="1" x14ac:dyDescent="0.15"/>
    <row r="106" spans="2:36" x14ac:dyDescent="0.15">
      <c r="B106" s="1" t="s">
        <v>1028</v>
      </c>
    </row>
    <row r="107" spans="2:36" ht="19.5" thickBot="1" x14ac:dyDescent="0.2">
      <c r="B107" s="1" t="s">
        <v>940</v>
      </c>
      <c r="C107" s="1" t="s">
        <v>2824</v>
      </c>
      <c r="D107" s="5"/>
      <c r="E107" s="5"/>
      <c r="L107" s="86"/>
      <c r="M107" s="86"/>
    </row>
    <row r="108" spans="2:36" ht="19.5" thickBot="1" x14ac:dyDescent="0.2">
      <c r="C108" s="1" t="s">
        <v>1172</v>
      </c>
      <c r="D108" s="266"/>
      <c r="E108" s="267"/>
      <c r="F108" s="48" t="s">
        <v>959</v>
      </c>
      <c r="I108" s="1" t="s">
        <v>1044</v>
      </c>
      <c r="L108" s="75" t="b">
        <v>1</v>
      </c>
      <c r="M108" s="75" t="b">
        <v>0</v>
      </c>
    </row>
    <row r="109" spans="2:36" ht="19.5" thickBot="1" x14ac:dyDescent="0.2">
      <c r="C109" s="1" t="s">
        <v>1173</v>
      </c>
      <c r="D109" s="266"/>
      <c r="E109" s="267"/>
      <c r="F109" s="48" t="s">
        <v>959</v>
      </c>
      <c r="I109" s="1" t="s">
        <v>1044</v>
      </c>
      <c r="L109" s="75" t="b">
        <v>0</v>
      </c>
      <c r="M109" s="75" t="b">
        <v>0</v>
      </c>
    </row>
    <row r="110" spans="2:36" ht="19.5" thickBot="1" x14ac:dyDescent="0.2">
      <c r="C110" s="1" t="s">
        <v>1174</v>
      </c>
      <c r="D110" s="264" t="s">
        <v>1171</v>
      </c>
      <c r="E110" s="265"/>
      <c r="F110" s="76"/>
      <c r="L110" s="86"/>
      <c r="M110" s="86"/>
    </row>
    <row r="111" spans="2:36" ht="19.5" thickBot="1" x14ac:dyDescent="0.2">
      <c r="C111" s="1" t="s">
        <v>1175</v>
      </c>
      <c r="D111" s="264" t="s">
        <v>1043</v>
      </c>
      <c r="E111" s="265"/>
      <c r="F111" s="77"/>
    </row>
    <row r="112" spans="2:36" ht="19.5" thickBot="1" x14ac:dyDescent="0.2">
      <c r="C112" s="1" t="s">
        <v>1017</v>
      </c>
      <c r="D112" s="273"/>
      <c r="E112" s="274"/>
      <c r="F112" s="48" t="s">
        <v>959</v>
      </c>
      <c r="H112" s="125" t="s">
        <v>960</v>
      </c>
      <c r="J112" s="249"/>
      <c r="K112" s="250"/>
      <c r="L112" s="250"/>
      <c r="M112" s="250"/>
      <c r="N112" s="250"/>
      <c r="O112" s="251"/>
      <c r="P112" s="1" t="s">
        <v>969</v>
      </c>
      <c r="W112" s="116"/>
      <c r="X112" s="116"/>
      <c r="Y112" s="116"/>
      <c r="Z112" s="116"/>
      <c r="AA112" s="116"/>
      <c r="AB112" s="116"/>
      <c r="AC112" s="116"/>
      <c r="AD112" s="116"/>
      <c r="AE112" s="116"/>
      <c r="AF112" s="116"/>
      <c r="AG112" s="116"/>
      <c r="AH112" s="116"/>
      <c r="AI112" s="116"/>
      <c r="AJ112" s="116"/>
    </row>
    <row r="113" spans="2:36" ht="6.75" customHeight="1" thickBot="1" x14ac:dyDescent="0.2">
      <c r="D113" s="11"/>
      <c r="E113" s="11"/>
      <c r="W113" s="116"/>
      <c r="X113" s="116"/>
      <c r="Y113" s="116"/>
      <c r="Z113" s="116"/>
      <c r="AA113" s="116"/>
      <c r="AB113" s="116"/>
      <c r="AC113" s="116"/>
      <c r="AD113" s="116"/>
      <c r="AE113" s="116"/>
      <c r="AF113" s="116"/>
      <c r="AG113" s="116"/>
      <c r="AH113" s="116"/>
      <c r="AI113" s="116"/>
      <c r="AJ113" s="116"/>
    </row>
    <row r="114" spans="2:36" ht="23.25" customHeight="1" thickBot="1" x14ac:dyDescent="0.2">
      <c r="B114" s="1" t="s">
        <v>1071</v>
      </c>
      <c r="C114" s="1" t="s">
        <v>1045</v>
      </c>
      <c r="N114" s="66"/>
      <c r="O114" s="146" t="str">
        <f>IF(ISERROR(VLOOKUP(N114,選択リスト!$M$2:$N$9,2,FALSE)),"",VLOOKUP(N114,選択リスト!$M$2:$N$9,2,FALSE))</f>
        <v/>
      </c>
      <c r="P114" s="172"/>
      <c r="W114" s="116"/>
      <c r="X114" s="116"/>
      <c r="Y114" s="116"/>
      <c r="Z114" s="116"/>
      <c r="AA114" s="116"/>
      <c r="AB114" s="116"/>
      <c r="AC114" s="116"/>
      <c r="AD114" s="116"/>
      <c r="AE114" s="116"/>
      <c r="AF114" s="116"/>
      <c r="AG114" s="116"/>
      <c r="AH114" s="116"/>
      <c r="AI114" s="116"/>
      <c r="AJ114" s="116"/>
    </row>
    <row r="115" spans="2:36" ht="6.75" customHeight="1" x14ac:dyDescent="0.15">
      <c r="D115" s="11"/>
      <c r="E115" s="11"/>
      <c r="W115" s="116"/>
      <c r="X115" s="116"/>
      <c r="Y115" s="116"/>
      <c r="Z115" s="116"/>
      <c r="AA115" s="116"/>
      <c r="AB115" s="116"/>
      <c r="AC115" s="116"/>
      <c r="AD115" s="116"/>
      <c r="AE115" s="116"/>
      <c r="AF115" s="116"/>
      <c r="AG115" s="116"/>
      <c r="AH115" s="116"/>
      <c r="AI115" s="116"/>
      <c r="AJ115" s="116"/>
    </row>
    <row r="116" spans="2:36" ht="19.5" thickBot="1" x14ac:dyDescent="0.2">
      <c r="B116" s="1" t="s">
        <v>939</v>
      </c>
      <c r="C116" s="1" t="s">
        <v>1304</v>
      </c>
      <c r="T116" s="78"/>
      <c r="W116" s="116"/>
      <c r="X116" s="116"/>
      <c r="Y116" s="116"/>
      <c r="Z116" s="116"/>
      <c r="AA116" s="116"/>
      <c r="AB116" s="116"/>
      <c r="AC116" s="116"/>
      <c r="AD116" s="116"/>
      <c r="AE116" s="116"/>
      <c r="AF116" s="116"/>
      <c r="AG116" s="116"/>
      <c r="AH116" s="116"/>
      <c r="AI116" s="116"/>
      <c r="AJ116" s="116"/>
    </row>
    <row r="117" spans="2:36" ht="19.5" thickBot="1" x14ac:dyDescent="0.2">
      <c r="C117" s="1" t="s">
        <v>1100</v>
      </c>
      <c r="D117" s="80"/>
      <c r="E117" s="5"/>
      <c r="H117" s="204" t="s">
        <v>1101</v>
      </c>
      <c r="I117" s="252"/>
      <c r="J117" s="80"/>
      <c r="T117" s="78"/>
      <c r="W117" s="116"/>
      <c r="X117" s="116"/>
      <c r="Y117" s="116"/>
      <c r="Z117" s="116"/>
      <c r="AA117" s="116"/>
      <c r="AB117" s="116"/>
      <c r="AC117" s="116"/>
      <c r="AD117" s="116"/>
      <c r="AE117" s="116"/>
      <c r="AF117" s="116"/>
      <c r="AG117" s="116"/>
      <c r="AH117" s="116"/>
      <c r="AI117" s="116"/>
      <c r="AJ117" s="116"/>
    </row>
    <row r="118" spans="2:36" ht="5.25" customHeight="1" thickBot="1" x14ac:dyDescent="0.2">
      <c r="E118" s="5"/>
      <c r="T118" s="78"/>
      <c r="W118" s="116"/>
      <c r="X118" s="116"/>
      <c r="Y118" s="116"/>
      <c r="Z118" s="116"/>
      <c r="AA118" s="116"/>
      <c r="AB118" s="116"/>
      <c r="AC118" s="116"/>
      <c r="AD118" s="116"/>
      <c r="AE118" s="116"/>
      <c r="AF118" s="116"/>
      <c r="AG118" s="116"/>
      <c r="AH118" s="116"/>
      <c r="AI118" s="116"/>
      <c r="AJ118" s="116"/>
    </row>
    <row r="119" spans="2:36" ht="19.5" thickBot="1" x14ac:dyDescent="0.2">
      <c r="C119" s="1" t="s">
        <v>1102</v>
      </c>
      <c r="D119" s="80"/>
      <c r="E119" s="5"/>
      <c r="H119" s="204" t="s">
        <v>1103</v>
      </c>
      <c r="I119" s="252"/>
      <c r="J119" s="80"/>
      <c r="T119" s="79"/>
    </row>
    <row r="120" spans="2:36" ht="5.25" customHeight="1" thickBot="1" x14ac:dyDescent="0.2">
      <c r="E120" s="5"/>
      <c r="T120" s="78"/>
    </row>
    <row r="121" spans="2:36" ht="19.5" thickBot="1" x14ac:dyDescent="0.2">
      <c r="C121" s="1" t="s">
        <v>1104</v>
      </c>
      <c r="D121" s="80"/>
      <c r="E121" s="5"/>
      <c r="H121" s="226" t="s">
        <v>1105</v>
      </c>
      <c r="I121" s="253"/>
      <c r="J121" s="80"/>
      <c r="L121" s="37" t="s">
        <v>1176</v>
      </c>
      <c r="M121" s="64">
        <f>IF(ISERROR(SUM(D117,D119,D121,J117,J119,J121)),"",(SUM(D117,D119,D121,J117,J119,J121)))</f>
        <v>0</v>
      </c>
      <c r="T121" s="79"/>
    </row>
    <row r="122" spans="2:36" ht="5.25" customHeight="1" x14ac:dyDescent="0.15">
      <c r="E122" s="11"/>
      <c r="T122" s="78"/>
    </row>
    <row r="123" spans="2:36" ht="19.5" thickBot="1" x14ac:dyDescent="0.2">
      <c r="B123" s="1" t="s">
        <v>1029</v>
      </c>
      <c r="C123" s="1" t="s">
        <v>1305</v>
      </c>
    </row>
    <row r="124" spans="2:36" ht="19.5" thickBot="1" x14ac:dyDescent="0.2">
      <c r="C124" s="204" t="s">
        <v>1177</v>
      </c>
      <c r="D124" s="204"/>
      <c r="E124" s="204"/>
      <c r="F124" s="204"/>
      <c r="G124" s="204"/>
      <c r="H124" s="204"/>
      <c r="I124" s="204"/>
      <c r="J124" s="204"/>
      <c r="K124" s="204"/>
      <c r="L124" s="204"/>
      <c r="M124" s="204"/>
      <c r="N124" s="204"/>
      <c r="O124" s="204"/>
      <c r="Q124" s="70"/>
      <c r="T124" s="81"/>
    </row>
    <row r="125" spans="2:36" ht="19.5" thickBot="1" x14ac:dyDescent="0.2">
      <c r="C125" s="204" t="s">
        <v>1178</v>
      </c>
      <c r="D125" s="204"/>
      <c r="E125" s="204"/>
      <c r="F125" s="204"/>
      <c r="G125" s="204"/>
      <c r="H125" s="204"/>
      <c r="I125" s="204"/>
      <c r="J125" s="204"/>
      <c r="K125" s="204"/>
      <c r="L125" s="204"/>
      <c r="M125" s="204"/>
      <c r="N125" s="204"/>
      <c r="O125" s="204"/>
      <c r="P125" s="252"/>
      <c r="Q125" s="70"/>
      <c r="T125" s="82"/>
    </row>
    <row r="126" spans="2:36" ht="19.5" thickBot="1" x14ac:dyDescent="0.2">
      <c r="C126" s="204" t="s">
        <v>1179</v>
      </c>
      <c r="D126" s="204"/>
      <c r="E126" s="204"/>
      <c r="F126" s="204"/>
      <c r="G126" s="204"/>
      <c r="H126" s="204"/>
      <c r="I126" s="204"/>
      <c r="J126" s="204"/>
      <c r="K126" s="204"/>
      <c r="L126" s="204"/>
      <c r="M126" s="204"/>
      <c r="N126" s="204"/>
      <c r="O126" s="204"/>
      <c r="Q126" s="70"/>
      <c r="T126" s="82"/>
    </row>
    <row r="127" spans="2:36" ht="19.5" thickBot="1" x14ac:dyDescent="0.2">
      <c r="C127" s="204" t="s">
        <v>1180</v>
      </c>
      <c r="D127" s="204"/>
      <c r="E127" s="204"/>
      <c r="F127" s="204"/>
      <c r="G127" s="204"/>
      <c r="H127" s="204"/>
      <c r="I127" s="204"/>
      <c r="J127" s="204"/>
      <c r="K127" s="204"/>
      <c r="L127" s="204"/>
      <c r="M127" s="204"/>
      <c r="N127" s="204"/>
      <c r="O127" s="204"/>
      <c r="Q127" s="70"/>
      <c r="T127" s="82"/>
    </row>
    <row r="128" spans="2:36" ht="19.5" thickBot="1" x14ac:dyDescent="0.2">
      <c r="C128" s="204" t="s">
        <v>1181</v>
      </c>
      <c r="D128" s="204"/>
      <c r="E128" s="204"/>
      <c r="F128" s="204"/>
      <c r="G128" s="204"/>
      <c r="H128" s="204"/>
      <c r="I128" s="204"/>
      <c r="J128" s="204"/>
      <c r="K128" s="204"/>
      <c r="L128" s="204"/>
      <c r="M128" s="204"/>
      <c r="N128" s="204"/>
      <c r="O128" s="204"/>
      <c r="Q128" s="70"/>
    </row>
    <row r="129" spans="2:17" ht="19.5" thickBot="1" x14ac:dyDescent="0.2">
      <c r="C129" s="204" t="s">
        <v>1182</v>
      </c>
      <c r="D129" s="204"/>
      <c r="E129" s="204"/>
      <c r="F129" s="204"/>
      <c r="G129" s="204"/>
      <c r="H129" s="204"/>
      <c r="I129" s="204"/>
      <c r="J129" s="204"/>
      <c r="K129" s="204"/>
      <c r="L129" s="204"/>
      <c r="M129" s="204"/>
      <c r="N129" s="204"/>
      <c r="O129" s="204"/>
      <c r="Q129" s="70"/>
    </row>
    <row r="130" spans="2:17" ht="19.5" thickBot="1" x14ac:dyDescent="0.2">
      <c r="C130" s="204" t="s">
        <v>1183</v>
      </c>
      <c r="D130" s="204"/>
      <c r="E130" s="204"/>
      <c r="F130" s="204"/>
      <c r="G130" s="204"/>
      <c r="H130" s="204"/>
      <c r="I130" s="204"/>
      <c r="J130" s="204"/>
      <c r="K130" s="204"/>
      <c r="L130" s="204"/>
      <c r="M130" s="204"/>
      <c r="N130" s="204"/>
      <c r="O130" s="204"/>
      <c r="Q130" s="83"/>
    </row>
    <row r="131" spans="2:17" ht="20.25" thickTop="1" thickBot="1" x14ac:dyDescent="0.2">
      <c r="C131" s="37"/>
      <c r="M131" s="37"/>
      <c r="N131" s="37" t="s">
        <v>1176</v>
      </c>
      <c r="Q131" s="84">
        <f>SUM(Q124:Q130)</f>
        <v>0</v>
      </c>
    </row>
    <row r="132" spans="2:17" ht="6" customHeight="1" x14ac:dyDescent="0.15"/>
    <row r="133" spans="2:17" ht="3.75" customHeight="1" x14ac:dyDescent="0.15"/>
    <row r="134" spans="2:17" x14ac:dyDescent="0.15">
      <c r="B134" s="1" t="s">
        <v>941</v>
      </c>
      <c r="C134" s="1" t="s">
        <v>2765</v>
      </c>
    </row>
    <row r="135" spans="2:17" x14ac:dyDescent="0.15">
      <c r="C135" s="1" t="s">
        <v>1066</v>
      </c>
      <c r="E135" s="1" t="s">
        <v>1067</v>
      </c>
    </row>
    <row r="136" spans="2:17" ht="19.5" thickBot="1" x14ac:dyDescent="0.2">
      <c r="C136" s="1" t="s">
        <v>1073</v>
      </c>
    </row>
    <row r="137" spans="2:17" ht="19.5" thickBot="1" x14ac:dyDescent="0.2">
      <c r="C137" s="70"/>
      <c r="D137" s="146" t="str">
        <f>IF(ISERROR(VLOOKUP(C137,選択リスト!$J$2:$K$8,2,FALSE)),"",VLOOKUP(C137,選択リスト!$J$2:$K$8,2,FALSE))</f>
        <v/>
      </c>
      <c r="E137" s="147"/>
      <c r="F137" s="172"/>
    </row>
    <row r="138" spans="2:17" ht="9.75" customHeight="1" x14ac:dyDescent="0.15"/>
    <row r="139" spans="2:17" ht="9.75" customHeight="1" x14ac:dyDescent="0.15"/>
    <row r="140" spans="2:17" x14ac:dyDescent="0.15">
      <c r="B140" s="1" t="s">
        <v>1082</v>
      </c>
      <c r="C140" s="1" t="s">
        <v>1187</v>
      </c>
    </row>
    <row r="141" spans="2:17" x14ac:dyDescent="0.15">
      <c r="C141" s="1" t="s">
        <v>1074</v>
      </c>
    </row>
    <row r="142" spans="2:17" x14ac:dyDescent="0.15">
      <c r="C142" s="1" t="s">
        <v>1075</v>
      </c>
    </row>
    <row r="143" spans="2:17" x14ac:dyDescent="0.15">
      <c r="C143" s="1" t="s">
        <v>1076</v>
      </c>
    </row>
    <row r="144" spans="2:17" x14ac:dyDescent="0.15">
      <c r="C144" s="1" t="s">
        <v>1077</v>
      </c>
    </row>
    <row r="145" spans="2:17" x14ac:dyDescent="0.15">
      <c r="C145" s="1" t="s">
        <v>1078</v>
      </c>
    </row>
    <row r="146" spans="2:17" x14ac:dyDescent="0.15">
      <c r="C146" s="1" t="s">
        <v>1079</v>
      </c>
    </row>
    <row r="147" spans="2:17" x14ac:dyDescent="0.15">
      <c r="C147" s="1" t="s">
        <v>1080</v>
      </c>
    </row>
    <row r="148" spans="2:17" x14ac:dyDescent="0.15">
      <c r="C148" s="1" t="s">
        <v>1081</v>
      </c>
      <c r="D148" s="29" t="s">
        <v>1018</v>
      </c>
      <c r="E148" s="249"/>
      <c r="F148" s="250"/>
      <c r="G148" s="250"/>
      <c r="H148" s="250"/>
      <c r="I148" s="251"/>
      <c r="J148" s="1" t="s">
        <v>969</v>
      </c>
    </row>
    <row r="149" spans="2:17" ht="9.75" customHeight="1" x14ac:dyDescent="0.15">
      <c r="B149" s="20"/>
    </row>
    <row r="150" spans="2:17" x14ac:dyDescent="0.15">
      <c r="B150" s="1" t="s">
        <v>958</v>
      </c>
      <c r="C150" s="1" t="s">
        <v>1188</v>
      </c>
    </row>
    <row r="151" spans="2:17" x14ac:dyDescent="0.15">
      <c r="B151" s="29"/>
      <c r="C151" s="1" t="s">
        <v>1106</v>
      </c>
      <c r="F151" s="29"/>
      <c r="G151" s="1" t="s">
        <v>1114</v>
      </c>
      <c r="K151" s="29"/>
      <c r="L151" s="1" t="s">
        <v>1115</v>
      </c>
    </row>
    <row r="152" spans="2:17" ht="9" customHeight="1" x14ac:dyDescent="0.15"/>
    <row r="153" spans="2:17" x14ac:dyDescent="0.15">
      <c r="B153" s="29"/>
      <c r="C153" s="1" t="s">
        <v>2825</v>
      </c>
      <c r="D153" s="123"/>
      <c r="E153" s="97" t="s">
        <v>1123</v>
      </c>
      <c r="F153" s="97"/>
      <c r="G153" s="124"/>
      <c r="H153" s="97" t="s">
        <v>1124</v>
      </c>
      <c r="I153" s="97"/>
      <c r="J153" s="45"/>
      <c r="K153" s="29"/>
      <c r="L153" s="1" t="s">
        <v>1116</v>
      </c>
    </row>
    <row r="154" spans="2:17" ht="9" customHeight="1" x14ac:dyDescent="0.15">
      <c r="B154" s="29"/>
      <c r="D154" s="40"/>
      <c r="E154" s="20"/>
      <c r="G154" s="40"/>
      <c r="H154" s="20"/>
      <c r="I154" s="20"/>
      <c r="K154" s="29"/>
    </row>
    <row r="155" spans="2:17" x14ac:dyDescent="0.15">
      <c r="B155" s="29"/>
      <c r="C155" s="1" t="s">
        <v>1117</v>
      </c>
      <c r="F155" s="29"/>
      <c r="G155" s="1" t="s">
        <v>1118</v>
      </c>
      <c r="K155" s="29"/>
      <c r="L155" s="1" t="s">
        <v>1119</v>
      </c>
    </row>
    <row r="156" spans="2:17" x14ac:dyDescent="0.15">
      <c r="B156" s="29"/>
      <c r="C156" s="1" t="s">
        <v>1120</v>
      </c>
      <c r="F156" s="29"/>
      <c r="G156" s="1" t="s">
        <v>1121</v>
      </c>
      <c r="I156" s="67"/>
      <c r="J156" s="60" t="s">
        <v>1107</v>
      </c>
      <c r="K156" s="249"/>
      <c r="L156" s="250"/>
      <c r="M156" s="250"/>
      <c r="N156" s="250"/>
      <c r="O156" s="250"/>
      <c r="P156" s="251"/>
      <c r="Q156" s="1" t="s">
        <v>969</v>
      </c>
    </row>
    <row r="157" spans="2:17" ht="12" customHeight="1" x14ac:dyDescent="0.15"/>
    <row r="158" spans="2:17" x14ac:dyDescent="0.15">
      <c r="B158" s="1" t="s">
        <v>1085</v>
      </c>
      <c r="C158" s="1" t="s">
        <v>1125</v>
      </c>
    </row>
    <row r="159" spans="2:17" x14ac:dyDescent="0.15">
      <c r="C159" s="1" t="s">
        <v>1066</v>
      </c>
      <c r="F159" s="29"/>
      <c r="G159" s="1" t="s">
        <v>1067</v>
      </c>
    </row>
    <row r="160" spans="2:17" x14ac:dyDescent="0.15">
      <c r="C160" s="1" t="s">
        <v>2826</v>
      </c>
    </row>
    <row r="161" spans="2:15" ht="7.5" customHeight="1" thickBot="1" x14ac:dyDescent="0.2"/>
    <row r="162" spans="2:15" x14ac:dyDescent="0.15">
      <c r="C162" s="257" t="s">
        <v>964</v>
      </c>
      <c r="D162" s="258"/>
      <c r="E162" s="259"/>
      <c r="F162" s="259"/>
      <c r="G162" s="259"/>
      <c r="H162" s="259"/>
      <c r="I162" s="259"/>
      <c r="J162" s="259"/>
      <c r="K162" s="259"/>
      <c r="L162" s="259"/>
      <c r="M162" s="259"/>
      <c r="N162" s="259"/>
      <c r="O162" s="260"/>
    </row>
    <row r="163" spans="2:15" ht="19.5" thickBot="1" x14ac:dyDescent="0.2">
      <c r="C163" s="257"/>
      <c r="D163" s="261"/>
      <c r="E163" s="262"/>
      <c r="F163" s="262"/>
      <c r="G163" s="262"/>
      <c r="H163" s="262"/>
      <c r="I163" s="262"/>
      <c r="J163" s="262"/>
      <c r="K163" s="262"/>
      <c r="L163" s="262"/>
      <c r="M163" s="262"/>
      <c r="N163" s="262"/>
      <c r="O163" s="263"/>
    </row>
    <row r="164" spans="2:15" ht="7.5" customHeight="1" thickBot="1" x14ac:dyDescent="0.2"/>
    <row r="165" spans="2:15" x14ac:dyDescent="0.15">
      <c r="C165" s="204" t="s">
        <v>965</v>
      </c>
      <c r="D165" s="258"/>
      <c r="E165" s="259"/>
      <c r="F165" s="259"/>
      <c r="G165" s="259"/>
      <c r="H165" s="259"/>
      <c r="I165" s="259"/>
      <c r="J165" s="259"/>
      <c r="K165" s="259"/>
      <c r="L165" s="259"/>
      <c r="M165" s="259"/>
      <c r="N165" s="259"/>
      <c r="O165" s="260"/>
    </row>
    <row r="166" spans="2:15" ht="19.5" thickBot="1" x14ac:dyDescent="0.2">
      <c r="C166" s="204"/>
      <c r="D166" s="261"/>
      <c r="E166" s="262"/>
      <c r="F166" s="262"/>
      <c r="G166" s="262"/>
      <c r="H166" s="262"/>
      <c r="I166" s="262"/>
      <c r="J166" s="262"/>
      <c r="K166" s="262"/>
      <c r="L166" s="262"/>
      <c r="M166" s="262"/>
      <c r="N166" s="262"/>
      <c r="O166" s="263"/>
    </row>
    <row r="168" spans="2:15" x14ac:dyDescent="0.15">
      <c r="B168" s="1" t="s">
        <v>1086</v>
      </c>
      <c r="C168" s="1" t="s">
        <v>1189</v>
      </c>
    </row>
    <row r="169" spans="2:15" x14ac:dyDescent="0.15">
      <c r="C169" s="1" t="s">
        <v>1087</v>
      </c>
    </row>
    <row r="170" spans="2:15" x14ac:dyDescent="0.15">
      <c r="C170" s="1" t="s">
        <v>1088</v>
      </c>
    </row>
    <row r="171" spans="2:15" x14ac:dyDescent="0.15">
      <c r="C171" s="1" t="s">
        <v>1089</v>
      </c>
    </row>
    <row r="172" spans="2:15" x14ac:dyDescent="0.15">
      <c r="C172" s="1" t="s">
        <v>1090</v>
      </c>
      <c r="H172" s="29"/>
      <c r="I172" s="249"/>
      <c r="J172" s="250"/>
      <c r="K172" s="251"/>
      <c r="L172" s="1" t="s">
        <v>969</v>
      </c>
    </row>
    <row r="173" spans="2:15" x14ac:dyDescent="0.15">
      <c r="C173" s="1" t="s">
        <v>1091</v>
      </c>
      <c r="F173" s="29" t="s">
        <v>1018</v>
      </c>
      <c r="G173" s="249"/>
      <c r="H173" s="250"/>
      <c r="I173" s="250"/>
      <c r="J173" s="251"/>
    </row>
    <row r="174" spans="2:15" x14ac:dyDescent="0.15">
      <c r="C174" s="1" t="s">
        <v>1092</v>
      </c>
    </row>
    <row r="175" spans="2:15" x14ac:dyDescent="0.15">
      <c r="C175" s="1" t="s">
        <v>1093</v>
      </c>
    </row>
    <row r="176" spans="2:15" ht="9.75" customHeight="1" x14ac:dyDescent="0.15"/>
    <row r="177" spans="2:4" x14ac:dyDescent="0.15">
      <c r="B177" s="148" t="s">
        <v>966</v>
      </c>
      <c r="C177" s="149"/>
      <c r="D177" s="1" t="s">
        <v>942</v>
      </c>
    </row>
    <row r="178" spans="2:4" ht="11.25" customHeight="1" x14ac:dyDescent="0.15"/>
  </sheetData>
  <sheetProtection sheet="1" objects="1" scenarios="1" selectLockedCells="1"/>
  <mergeCells count="74">
    <mergeCell ref="G173:J173"/>
    <mergeCell ref="B177:C177"/>
    <mergeCell ref="K156:P156"/>
    <mergeCell ref="C162:C163"/>
    <mergeCell ref="D162:O163"/>
    <mergeCell ref="C165:C166"/>
    <mergeCell ref="D165:O166"/>
    <mergeCell ref="I172:K172"/>
    <mergeCell ref="E148:I148"/>
    <mergeCell ref="H117:I117"/>
    <mergeCell ref="H119:I119"/>
    <mergeCell ref="H121:I121"/>
    <mergeCell ref="C124:O124"/>
    <mergeCell ref="C125:P125"/>
    <mergeCell ref="C126:O126"/>
    <mergeCell ref="C127:O127"/>
    <mergeCell ref="C128:O128"/>
    <mergeCell ref="C129:O129"/>
    <mergeCell ref="C130:O130"/>
    <mergeCell ref="D137:F137"/>
    <mergeCell ref="O114:P114"/>
    <mergeCell ref="C65:O65"/>
    <mergeCell ref="G79:K79"/>
    <mergeCell ref="E89:O89"/>
    <mergeCell ref="D92:O92"/>
    <mergeCell ref="K99:O99"/>
    <mergeCell ref="D108:E108"/>
    <mergeCell ref="D109:E109"/>
    <mergeCell ref="D110:E110"/>
    <mergeCell ref="D111:E111"/>
    <mergeCell ref="D112:E112"/>
    <mergeCell ref="J112:O112"/>
    <mergeCell ref="K37:Q37"/>
    <mergeCell ref="D42:E42"/>
    <mergeCell ref="D43:E43"/>
    <mergeCell ref="D44:E44"/>
    <mergeCell ref="C64:O64"/>
    <mergeCell ref="D46:E46"/>
    <mergeCell ref="J46:O46"/>
    <mergeCell ref="O49:P49"/>
    <mergeCell ref="H52:I52"/>
    <mergeCell ref="H54:I54"/>
    <mergeCell ref="H56:I56"/>
    <mergeCell ref="C59:O59"/>
    <mergeCell ref="C60:P60"/>
    <mergeCell ref="C61:O61"/>
    <mergeCell ref="C62:O62"/>
    <mergeCell ref="C63:O63"/>
    <mergeCell ref="D45:E45"/>
    <mergeCell ref="E19:F19"/>
    <mergeCell ref="D20:E20"/>
    <mergeCell ref="E29:I29"/>
    <mergeCell ref="E31:I31"/>
    <mergeCell ref="D37:I37"/>
    <mergeCell ref="K31:P31"/>
    <mergeCell ref="D35:I35"/>
    <mergeCell ref="K35:Q35"/>
    <mergeCell ref="B10:D10"/>
    <mergeCell ref="E10:I10"/>
    <mergeCell ref="J10:K10"/>
    <mergeCell ref="L10:Q10"/>
    <mergeCell ref="B12:D13"/>
    <mergeCell ref="E12:F12"/>
    <mergeCell ref="G12:I12"/>
    <mergeCell ref="J12:K12"/>
    <mergeCell ref="L12:Q12"/>
    <mergeCell ref="G13:Q13"/>
    <mergeCell ref="B4:Q4"/>
    <mergeCell ref="B6:P6"/>
    <mergeCell ref="T6:BS8"/>
    <mergeCell ref="B8:D8"/>
    <mergeCell ref="E8:I8"/>
    <mergeCell ref="J8:K8"/>
    <mergeCell ref="L8:Q8"/>
  </mergeCells>
  <phoneticPr fontId="1"/>
  <conditionalFormatting sqref="K31">
    <cfRule type="expression" dxfId="1" priority="1">
      <formula>$D$31=6</formula>
    </cfRule>
  </conditionalFormatting>
  <dataValidations count="6">
    <dataValidation type="list" allowBlank="1" showInputMessage="1" showErrorMessage="1" sqref="D31">
      <formula1>"1,2,3,4,5,6"</formula1>
    </dataValidation>
    <dataValidation type="list" allowBlank="1" showInputMessage="1" showErrorMessage="1" sqref="D19">
      <formula1>"1,2"</formula1>
    </dataValidation>
    <dataValidation type="list" allowBlank="1" showInputMessage="1" showErrorMessage="1" sqref="Q59:Q65 Q124:Q130">
      <formula1>"0,1,2"</formula1>
    </dataValidation>
    <dataValidation type="list" allowBlank="1" showInputMessage="1" showErrorMessage="1" sqref="D52 D54 D56 J56 J54 J52 D117 D119 D121 J121 J119 J117">
      <formula1>"0,1,2,3,4,5,6"</formula1>
    </dataValidation>
    <dataValidation type="list" allowBlank="1" showInputMessage="1" showErrorMessage="1" sqref="F44 F110">
      <formula1>"0,0.5,1,2,3"</formula1>
    </dataValidation>
    <dataValidation type="list" allowBlank="1" showInputMessage="1" showErrorMessage="1" sqref="F45 N49 N114 F111 C137">
      <formula1>"1,2,3,4,5,6,7"</formula1>
    </dataValidation>
  </dataValidations>
  <pageMargins left="0.7" right="0.7" top="0.75" bottom="0.75" header="0.3" footer="0.3"/>
  <pageSetup paperSize="9" orientation="portrait" r:id="rId1"/>
  <rowBreaks count="3" manualBreakCount="3">
    <brk id="47" max="70" man="1"/>
    <brk id="93" max="70" man="1"/>
    <brk id="132" max="70"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152400</xdr:colOff>
                    <xdr:row>81</xdr:row>
                    <xdr:rowOff>0</xdr:rowOff>
                  </from>
                  <to>
                    <xdr:col>2</xdr:col>
                    <xdr:colOff>85725</xdr:colOff>
                    <xdr:row>82</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0</xdr:col>
                    <xdr:colOff>152400</xdr:colOff>
                    <xdr:row>81</xdr:row>
                    <xdr:rowOff>228600</xdr:rowOff>
                  </from>
                  <to>
                    <xdr:col>2</xdr:col>
                    <xdr:colOff>85725</xdr:colOff>
                    <xdr:row>83</xdr:row>
                    <xdr:rowOff>0</xdr:rowOff>
                  </to>
                </anchor>
              </controlPr>
            </control>
          </mc:Choice>
        </mc:AlternateContent>
        <mc:AlternateContent xmlns:mc="http://schemas.openxmlformats.org/markup-compatibility/2006">
          <mc:Choice Requires="x14">
            <control shapeId="14339" r:id="rId6" name="Group Box 3">
              <controlPr defaultSize="0" autoFill="0" autoPict="0">
                <anchor moveWithCells="1">
                  <from>
                    <xdr:col>0</xdr:col>
                    <xdr:colOff>123825</xdr:colOff>
                    <xdr:row>22</xdr:row>
                    <xdr:rowOff>161925</xdr:rowOff>
                  </from>
                  <to>
                    <xdr:col>17</xdr:col>
                    <xdr:colOff>38100</xdr:colOff>
                    <xdr:row>29</xdr:row>
                    <xdr:rowOff>85725</xdr:rowOff>
                  </to>
                </anchor>
              </controlPr>
            </control>
          </mc:Choice>
        </mc:AlternateContent>
        <mc:AlternateContent xmlns:mc="http://schemas.openxmlformats.org/markup-compatibility/2006">
          <mc:Choice Requires="x14">
            <control shapeId="14340" r:id="rId7" name="Option Button 4">
              <controlPr defaultSize="0" autoFill="0" autoLine="0" autoPict="0">
                <anchor moveWithCells="1">
                  <from>
                    <xdr:col>1</xdr:col>
                    <xdr:colOff>0</xdr:colOff>
                    <xdr:row>23</xdr:row>
                    <xdr:rowOff>9525</xdr:rowOff>
                  </from>
                  <to>
                    <xdr:col>2</xdr:col>
                    <xdr:colOff>104775</xdr:colOff>
                    <xdr:row>24</xdr:row>
                    <xdr:rowOff>19050</xdr:rowOff>
                  </to>
                </anchor>
              </controlPr>
            </control>
          </mc:Choice>
        </mc:AlternateContent>
        <mc:AlternateContent xmlns:mc="http://schemas.openxmlformats.org/markup-compatibility/2006">
          <mc:Choice Requires="x14">
            <control shapeId="14341" r:id="rId8" name="Option Button 5">
              <controlPr defaultSize="0" autoFill="0" autoLine="0" autoPict="0">
                <anchor moveWithCells="1">
                  <from>
                    <xdr:col>8</xdr:col>
                    <xdr:colOff>457200</xdr:colOff>
                    <xdr:row>23</xdr:row>
                    <xdr:rowOff>0</xdr:rowOff>
                  </from>
                  <to>
                    <xdr:col>9</xdr:col>
                    <xdr:colOff>76200</xdr:colOff>
                    <xdr:row>24</xdr:row>
                    <xdr:rowOff>9525</xdr:rowOff>
                  </to>
                </anchor>
              </controlPr>
            </control>
          </mc:Choice>
        </mc:AlternateContent>
        <mc:AlternateContent xmlns:mc="http://schemas.openxmlformats.org/markup-compatibility/2006">
          <mc:Choice Requires="x14">
            <control shapeId="14342" r:id="rId9" name="Option Button 6">
              <controlPr defaultSize="0" autoFill="0" autoLine="0" autoPict="0">
                <anchor moveWithCells="1">
                  <from>
                    <xdr:col>1</xdr:col>
                    <xdr:colOff>0</xdr:colOff>
                    <xdr:row>24</xdr:row>
                    <xdr:rowOff>0</xdr:rowOff>
                  </from>
                  <to>
                    <xdr:col>2</xdr:col>
                    <xdr:colOff>104775</xdr:colOff>
                    <xdr:row>25</xdr:row>
                    <xdr:rowOff>9525</xdr:rowOff>
                  </to>
                </anchor>
              </controlPr>
            </control>
          </mc:Choice>
        </mc:AlternateContent>
        <mc:AlternateContent xmlns:mc="http://schemas.openxmlformats.org/markup-compatibility/2006">
          <mc:Choice Requires="x14">
            <control shapeId="14343" r:id="rId10" name="Option Button 7">
              <controlPr defaultSize="0" autoFill="0" autoLine="0" autoPict="0">
                <anchor moveWithCells="1">
                  <from>
                    <xdr:col>8</xdr:col>
                    <xdr:colOff>457200</xdr:colOff>
                    <xdr:row>23</xdr:row>
                    <xdr:rowOff>219075</xdr:rowOff>
                  </from>
                  <to>
                    <xdr:col>9</xdr:col>
                    <xdr:colOff>76200</xdr:colOff>
                    <xdr:row>24</xdr:row>
                    <xdr:rowOff>228600</xdr:rowOff>
                  </to>
                </anchor>
              </controlPr>
            </control>
          </mc:Choice>
        </mc:AlternateContent>
        <mc:AlternateContent xmlns:mc="http://schemas.openxmlformats.org/markup-compatibility/2006">
          <mc:Choice Requires="x14">
            <control shapeId="14344" r:id="rId11" name="Option Button 8">
              <controlPr defaultSize="0" autoFill="0" autoLine="0" autoPict="0">
                <anchor moveWithCells="1">
                  <from>
                    <xdr:col>1</xdr:col>
                    <xdr:colOff>0</xdr:colOff>
                    <xdr:row>25</xdr:row>
                    <xdr:rowOff>0</xdr:rowOff>
                  </from>
                  <to>
                    <xdr:col>2</xdr:col>
                    <xdr:colOff>104775</xdr:colOff>
                    <xdr:row>26</xdr:row>
                    <xdr:rowOff>9525</xdr:rowOff>
                  </to>
                </anchor>
              </controlPr>
            </control>
          </mc:Choice>
        </mc:AlternateContent>
        <mc:AlternateContent xmlns:mc="http://schemas.openxmlformats.org/markup-compatibility/2006">
          <mc:Choice Requires="x14">
            <control shapeId="14345" r:id="rId12" name="Option Button 9">
              <controlPr defaultSize="0" autoFill="0" autoLine="0" autoPict="0">
                <anchor moveWithCells="1">
                  <from>
                    <xdr:col>8</xdr:col>
                    <xdr:colOff>457200</xdr:colOff>
                    <xdr:row>24</xdr:row>
                    <xdr:rowOff>228600</xdr:rowOff>
                  </from>
                  <to>
                    <xdr:col>9</xdr:col>
                    <xdr:colOff>76200</xdr:colOff>
                    <xdr:row>26</xdr:row>
                    <xdr:rowOff>0</xdr:rowOff>
                  </to>
                </anchor>
              </controlPr>
            </control>
          </mc:Choice>
        </mc:AlternateContent>
        <mc:AlternateContent xmlns:mc="http://schemas.openxmlformats.org/markup-compatibility/2006">
          <mc:Choice Requires="x14">
            <control shapeId="14346" r:id="rId13" name="Option Button 10">
              <controlPr defaultSize="0" autoFill="0" autoLine="0" autoPict="0">
                <anchor moveWithCells="1">
                  <from>
                    <xdr:col>1</xdr:col>
                    <xdr:colOff>0</xdr:colOff>
                    <xdr:row>25</xdr:row>
                    <xdr:rowOff>219075</xdr:rowOff>
                  </from>
                  <to>
                    <xdr:col>2</xdr:col>
                    <xdr:colOff>104775</xdr:colOff>
                    <xdr:row>26</xdr:row>
                    <xdr:rowOff>228600</xdr:rowOff>
                  </to>
                </anchor>
              </controlPr>
            </control>
          </mc:Choice>
        </mc:AlternateContent>
        <mc:AlternateContent xmlns:mc="http://schemas.openxmlformats.org/markup-compatibility/2006">
          <mc:Choice Requires="x14">
            <control shapeId="14347" r:id="rId14" name="Option Button 11">
              <controlPr defaultSize="0" autoFill="0" autoLine="0" autoPict="0">
                <anchor moveWithCells="1">
                  <from>
                    <xdr:col>8</xdr:col>
                    <xdr:colOff>457200</xdr:colOff>
                    <xdr:row>26</xdr:row>
                    <xdr:rowOff>0</xdr:rowOff>
                  </from>
                  <to>
                    <xdr:col>9</xdr:col>
                    <xdr:colOff>76200</xdr:colOff>
                    <xdr:row>27</xdr:row>
                    <xdr:rowOff>9525</xdr:rowOff>
                  </to>
                </anchor>
              </controlPr>
            </control>
          </mc:Choice>
        </mc:AlternateContent>
        <mc:AlternateContent xmlns:mc="http://schemas.openxmlformats.org/markup-compatibility/2006">
          <mc:Choice Requires="x14">
            <control shapeId="14348" r:id="rId15" name="Option Button 12">
              <controlPr defaultSize="0" autoFill="0" autoLine="0" autoPict="0">
                <anchor moveWithCells="1">
                  <from>
                    <xdr:col>1</xdr:col>
                    <xdr:colOff>0</xdr:colOff>
                    <xdr:row>26</xdr:row>
                    <xdr:rowOff>219075</xdr:rowOff>
                  </from>
                  <to>
                    <xdr:col>2</xdr:col>
                    <xdr:colOff>104775</xdr:colOff>
                    <xdr:row>27</xdr:row>
                    <xdr:rowOff>228600</xdr:rowOff>
                  </to>
                </anchor>
              </controlPr>
            </control>
          </mc:Choice>
        </mc:AlternateContent>
        <mc:AlternateContent xmlns:mc="http://schemas.openxmlformats.org/markup-compatibility/2006">
          <mc:Choice Requires="x14">
            <control shapeId="14349" r:id="rId16" name="Option Button 13">
              <controlPr defaultSize="0" autoFill="0" autoLine="0" autoPict="0">
                <anchor moveWithCells="1">
                  <from>
                    <xdr:col>8</xdr:col>
                    <xdr:colOff>457200</xdr:colOff>
                    <xdr:row>26</xdr:row>
                    <xdr:rowOff>228600</xdr:rowOff>
                  </from>
                  <to>
                    <xdr:col>9</xdr:col>
                    <xdr:colOff>76200</xdr:colOff>
                    <xdr:row>28</xdr:row>
                    <xdr:rowOff>0</xdr:rowOff>
                  </to>
                </anchor>
              </controlPr>
            </control>
          </mc:Choice>
        </mc:AlternateContent>
        <mc:AlternateContent xmlns:mc="http://schemas.openxmlformats.org/markup-compatibility/2006">
          <mc:Choice Requires="x14">
            <control shapeId="14350" r:id="rId17" name="Option Button 14">
              <controlPr defaultSize="0" autoFill="0" autoLine="0" autoPict="0">
                <anchor moveWithCells="1">
                  <from>
                    <xdr:col>1</xdr:col>
                    <xdr:colOff>0</xdr:colOff>
                    <xdr:row>27</xdr:row>
                    <xdr:rowOff>219075</xdr:rowOff>
                  </from>
                  <to>
                    <xdr:col>2</xdr:col>
                    <xdr:colOff>104775</xdr:colOff>
                    <xdr:row>28</xdr:row>
                    <xdr:rowOff>228600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7</xdr:col>
                    <xdr:colOff>28575</xdr:colOff>
                    <xdr:row>40</xdr:row>
                    <xdr:rowOff>238125</xdr:rowOff>
                  </from>
                  <to>
                    <xdr:col>8</xdr:col>
                    <xdr:colOff>57150</xdr:colOff>
                    <xdr:row>41</xdr:row>
                    <xdr:rowOff>238125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7</xdr:col>
                    <xdr:colOff>28575</xdr:colOff>
                    <xdr:row>41</xdr:row>
                    <xdr:rowOff>238125</xdr:rowOff>
                  </from>
                  <to>
                    <xdr:col>8</xdr:col>
                    <xdr:colOff>57150</xdr:colOff>
                    <xdr:row>42</xdr:row>
                    <xdr:rowOff>238125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4</xdr:col>
                    <xdr:colOff>276225</xdr:colOff>
                    <xdr:row>82</xdr:row>
                    <xdr:rowOff>0</xdr:rowOff>
                  </from>
                  <to>
                    <xdr:col>5</xdr:col>
                    <xdr:colOff>19050</xdr:colOff>
                    <xdr:row>83</xdr:row>
                    <xdr:rowOff>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4</xdr:col>
                    <xdr:colOff>276225</xdr:colOff>
                    <xdr:row>82</xdr:row>
                    <xdr:rowOff>219075</xdr:rowOff>
                  </from>
                  <to>
                    <xdr:col>5</xdr:col>
                    <xdr:colOff>19050</xdr:colOff>
                    <xdr:row>83</xdr:row>
                    <xdr:rowOff>219075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4</xdr:col>
                    <xdr:colOff>276225</xdr:colOff>
                    <xdr:row>83</xdr:row>
                    <xdr:rowOff>219075</xdr:rowOff>
                  </from>
                  <to>
                    <xdr:col>5</xdr:col>
                    <xdr:colOff>19050</xdr:colOff>
                    <xdr:row>84</xdr:row>
                    <xdr:rowOff>219075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4</xdr:col>
                    <xdr:colOff>276225</xdr:colOff>
                    <xdr:row>85</xdr:row>
                    <xdr:rowOff>0</xdr:rowOff>
                  </from>
                  <to>
                    <xdr:col>5</xdr:col>
                    <xdr:colOff>19050</xdr:colOff>
                    <xdr:row>86</xdr:row>
                    <xdr:rowOff>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9</xdr:col>
                    <xdr:colOff>66675</xdr:colOff>
                    <xdr:row>81</xdr:row>
                    <xdr:rowOff>228600</xdr:rowOff>
                  </from>
                  <to>
                    <xdr:col>10</xdr:col>
                    <xdr:colOff>47625</xdr:colOff>
                    <xdr:row>82</xdr:row>
                    <xdr:rowOff>228600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9</xdr:col>
                    <xdr:colOff>66675</xdr:colOff>
                    <xdr:row>82</xdr:row>
                    <xdr:rowOff>219075</xdr:rowOff>
                  </from>
                  <to>
                    <xdr:col>10</xdr:col>
                    <xdr:colOff>47625</xdr:colOff>
                    <xdr:row>83</xdr:row>
                    <xdr:rowOff>219075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9</xdr:col>
                    <xdr:colOff>66675</xdr:colOff>
                    <xdr:row>83</xdr:row>
                    <xdr:rowOff>219075</xdr:rowOff>
                  </from>
                  <to>
                    <xdr:col>10</xdr:col>
                    <xdr:colOff>47625</xdr:colOff>
                    <xdr:row>84</xdr:row>
                    <xdr:rowOff>219075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9</xdr:col>
                    <xdr:colOff>66675</xdr:colOff>
                    <xdr:row>84</xdr:row>
                    <xdr:rowOff>219075</xdr:rowOff>
                  </from>
                  <to>
                    <xdr:col>10</xdr:col>
                    <xdr:colOff>47625</xdr:colOff>
                    <xdr:row>85</xdr:row>
                    <xdr:rowOff>219075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13</xdr:col>
                    <xdr:colOff>95250</xdr:colOff>
                    <xdr:row>82</xdr:row>
                    <xdr:rowOff>0</xdr:rowOff>
                  </from>
                  <to>
                    <xdr:col>14</xdr:col>
                    <xdr:colOff>0</xdr:colOff>
                    <xdr:row>83</xdr:row>
                    <xdr:rowOff>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13</xdr:col>
                    <xdr:colOff>95250</xdr:colOff>
                    <xdr:row>83</xdr:row>
                    <xdr:rowOff>0</xdr:rowOff>
                  </from>
                  <to>
                    <xdr:col>14</xdr:col>
                    <xdr:colOff>0</xdr:colOff>
                    <xdr:row>84</xdr:row>
                    <xdr:rowOff>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13</xdr:col>
                    <xdr:colOff>95250</xdr:colOff>
                    <xdr:row>84</xdr:row>
                    <xdr:rowOff>0</xdr:rowOff>
                  </from>
                  <to>
                    <xdr:col>14</xdr:col>
                    <xdr:colOff>0</xdr:colOff>
                    <xdr:row>85</xdr:row>
                    <xdr:rowOff>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0</xdr:col>
                    <xdr:colOff>161925</xdr:colOff>
                    <xdr:row>85</xdr:row>
                    <xdr:rowOff>228600</xdr:rowOff>
                  </from>
                  <to>
                    <xdr:col>2</xdr:col>
                    <xdr:colOff>47625</xdr:colOff>
                    <xdr:row>86</xdr:row>
                    <xdr:rowOff>228600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0</xdr:col>
                    <xdr:colOff>161925</xdr:colOff>
                    <xdr:row>86</xdr:row>
                    <xdr:rowOff>228600</xdr:rowOff>
                  </from>
                  <to>
                    <xdr:col>2</xdr:col>
                    <xdr:colOff>47625</xdr:colOff>
                    <xdr:row>87</xdr:row>
                    <xdr:rowOff>228600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0</xdr:col>
                    <xdr:colOff>161925</xdr:colOff>
                    <xdr:row>87</xdr:row>
                    <xdr:rowOff>228600</xdr:rowOff>
                  </from>
                  <to>
                    <xdr:col>2</xdr:col>
                    <xdr:colOff>47625</xdr:colOff>
                    <xdr:row>88</xdr:row>
                    <xdr:rowOff>228600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0</xdr:col>
                    <xdr:colOff>161925</xdr:colOff>
                    <xdr:row>88</xdr:row>
                    <xdr:rowOff>219075</xdr:rowOff>
                  </from>
                  <to>
                    <xdr:col>2</xdr:col>
                    <xdr:colOff>47625</xdr:colOff>
                    <xdr:row>89</xdr:row>
                    <xdr:rowOff>219075</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0</xdr:col>
                    <xdr:colOff>161925</xdr:colOff>
                    <xdr:row>89</xdr:row>
                    <xdr:rowOff>228600</xdr:rowOff>
                  </from>
                  <to>
                    <xdr:col>2</xdr:col>
                    <xdr:colOff>47625</xdr:colOff>
                    <xdr:row>90</xdr:row>
                    <xdr:rowOff>228600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0</xdr:col>
                    <xdr:colOff>161925</xdr:colOff>
                    <xdr:row>90</xdr:row>
                    <xdr:rowOff>219075</xdr:rowOff>
                  </from>
                  <to>
                    <xdr:col>2</xdr:col>
                    <xdr:colOff>47625</xdr:colOff>
                    <xdr:row>91</xdr:row>
                    <xdr:rowOff>219075</xdr:rowOff>
                  </to>
                </anchor>
              </controlPr>
            </control>
          </mc:Choice>
        </mc:AlternateContent>
        <mc:AlternateContent xmlns:mc="http://schemas.openxmlformats.org/markup-compatibility/2006">
          <mc:Choice Requires="x14">
            <control shapeId="14370" r:id="rId37" name="Group Box 34">
              <controlPr defaultSize="0" autoFill="0" autoPict="0">
                <anchor moveWithCells="1">
                  <from>
                    <xdr:col>0</xdr:col>
                    <xdr:colOff>76200</xdr:colOff>
                    <xdr:row>94</xdr:row>
                    <xdr:rowOff>190500</xdr:rowOff>
                  </from>
                  <to>
                    <xdr:col>2</xdr:col>
                    <xdr:colOff>152400</xdr:colOff>
                    <xdr:row>101</xdr:row>
                    <xdr:rowOff>114300</xdr:rowOff>
                  </to>
                </anchor>
              </controlPr>
            </control>
          </mc:Choice>
        </mc:AlternateContent>
        <mc:AlternateContent xmlns:mc="http://schemas.openxmlformats.org/markup-compatibility/2006">
          <mc:Choice Requires="x14">
            <control shapeId="14371" r:id="rId38" name="Option Button 35">
              <controlPr defaultSize="0" autoFill="0" autoLine="0" autoPict="0">
                <anchor moveWithCells="1">
                  <from>
                    <xdr:col>0</xdr:col>
                    <xdr:colOff>152400</xdr:colOff>
                    <xdr:row>95</xdr:row>
                    <xdr:rowOff>19050</xdr:rowOff>
                  </from>
                  <to>
                    <xdr:col>2</xdr:col>
                    <xdr:colOff>85725</xdr:colOff>
                    <xdr:row>96</xdr:row>
                    <xdr:rowOff>28575</xdr:rowOff>
                  </to>
                </anchor>
              </controlPr>
            </control>
          </mc:Choice>
        </mc:AlternateContent>
        <mc:AlternateContent xmlns:mc="http://schemas.openxmlformats.org/markup-compatibility/2006">
          <mc:Choice Requires="x14">
            <control shapeId="14372" r:id="rId39" name="Option Button 36">
              <controlPr defaultSize="0" autoFill="0" autoLine="0" autoPict="0">
                <anchor moveWithCells="1">
                  <from>
                    <xdr:col>0</xdr:col>
                    <xdr:colOff>161925</xdr:colOff>
                    <xdr:row>99</xdr:row>
                    <xdr:rowOff>66675</xdr:rowOff>
                  </from>
                  <to>
                    <xdr:col>2</xdr:col>
                    <xdr:colOff>95250</xdr:colOff>
                    <xdr:row>101</xdr:row>
                    <xdr:rowOff>0</xdr:rowOff>
                  </to>
                </anchor>
              </controlPr>
            </control>
          </mc:Choice>
        </mc:AlternateContent>
        <mc:AlternateContent xmlns:mc="http://schemas.openxmlformats.org/markup-compatibility/2006">
          <mc:Choice Requires="x14">
            <control shapeId="14373" r:id="rId40" name="Group Box 37">
              <controlPr defaultSize="0" autoFill="0" autoPict="0">
                <anchor moveWithCells="1">
                  <from>
                    <xdr:col>2</xdr:col>
                    <xdr:colOff>476250</xdr:colOff>
                    <xdr:row>96</xdr:row>
                    <xdr:rowOff>104775</xdr:rowOff>
                  </from>
                  <to>
                    <xdr:col>10</xdr:col>
                    <xdr:colOff>133350</xdr:colOff>
                    <xdr:row>100</xdr:row>
                    <xdr:rowOff>57150</xdr:rowOff>
                  </to>
                </anchor>
              </controlPr>
            </control>
          </mc:Choice>
        </mc:AlternateContent>
        <mc:AlternateContent xmlns:mc="http://schemas.openxmlformats.org/markup-compatibility/2006">
          <mc:Choice Requires="x14">
            <control shapeId="14374" r:id="rId41" name="Option Button 38">
              <controlPr defaultSize="0" autoFill="0" autoLine="0" autoPict="0">
                <anchor moveWithCells="1">
                  <from>
                    <xdr:col>2</xdr:col>
                    <xdr:colOff>647700</xdr:colOff>
                    <xdr:row>96</xdr:row>
                    <xdr:rowOff>219075</xdr:rowOff>
                  </from>
                  <to>
                    <xdr:col>3</xdr:col>
                    <xdr:colOff>38100</xdr:colOff>
                    <xdr:row>97</xdr:row>
                    <xdr:rowOff>228600</xdr:rowOff>
                  </to>
                </anchor>
              </controlPr>
            </control>
          </mc:Choice>
        </mc:AlternateContent>
        <mc:AlternateContent xmlns:mc="http://schemas.openxmlformats.org/markup-compatibility/2006">
          <mc:Choice Requires="x14">
            <control shapeId="14375" r:id="rId42" name="Option Button 39">
              <controlPr defaultSize="0" autoFill="0" autoLine="0" autoPict="0">
                <anchor moveWithCells="1">
                  <from>
                    <xdr:col>7</xdr:col>
                    <xdr:colOff>47625</xdr:colOff>
                    <xdr:row>96</xdr:row>
                    <xdr:rowOff>228600</xdr:rowOff>
                  </from>
                  <to>
                    <xdr:col>8</xdr:col>
                    <xdr:colOff>76200</xdr:colOff>
                    <xdr:row>98</xdr:row>
                    <xdr:rowOff>0</xdr:rowOff>
                  </to>
                </anchor>
              </controlPr>
            </control>
          </mc:Choice>
        </mc:AlternateContent>
        <mc:AlternateContent xmlns:mc="http://schemas.openxmlformats.org/markup-compatibility/2006">
          <mc:Choice Requires="x14">
            <control shapeId="14376" r:id="rId43" name="Option Button 40">
              <controlPr defaultSize="0" autoFill="0" autoLine="0" autoPict="0">
                <anchor moveWithCells="1">
                  <from>
                    <xdr:col>2</xdr:col>
                    <xdr:colOff>647700</xdr:colOff>
                    <xdr:row>97</xdr:row>
                    <xdr:rowOff>228600</xdr:rowOff>
                  </from>
                  <to>
                    <xdr:col>3</xdr:col>
                    <xdr:colOff>38100</xdr:colOff>
                    <xdr:row>99</xdr:row>
                    <xdr:rowOff>0</xdr:rowOff>
                  </to>
                </anchor>
              </controlPr>
            </control>
          </mc:Choice>
        </mc:AlternateContent>
        <mc:AlternateContent xmlns:mc="http://schemas.openxmlformats.org/markup-compatibility/2006">
          <mc:Choice Requires="x14">
            <control shapeId="14377" r:id="rId44" name="Option Button 41">
              <controlPr defaultSize="0" autoFill="0" autoLine="0" autoPict="0">
                <anchor moveWithCells="1">
                  <from>
                    <xdr:col>7</xdr:col>
                    <xdr:colOff>47625</xdr:colOff>
                    <xdr:row>98</xdr:row>
                    <xdr:rowOff>0</xdr:rowOff>
                  </from>
                  <to>
                    <xdr:col>8</xdr:col>
                    <xdr:colOff>76200</xdr:colOff>
                    <xdr:row>99</xdr:row>
                    <xdr:rowOff>9525</xdr:rowOff>
                  </to>
                </anchor>
              </controlPr>
            </control>
          </mc:Choice>
        </mc:AlternateContent>
        <mc:AlternateContent xmlns:mc="http://schemas.openxmlformats.org/markup-compatibility/2006">
          <mc:Choice Requires="x14">
            <control shapeId="14378" r:id="rId45" name="Group Box 42">
              <controlPr defaultSize="0" autoFill="0" autoPict="0">
                <anchor moveWithCells="1">
                  <from>
                    <xdr:col>2</xdr:col>
                    <xdr:colOff>438150</xdr:colOff>
                    <xdr:row>101</xdr:row>
                    <xdr:rowOff>114300</xdr:rowOff>
                  </from>
                  <to>
                    <xdr:col>8</xdr:col>
                    <xdr:colOff>666750</xdr:colOff>
                    <xdr:row>104</xdr:row>
                    <xdr:rowOff>0</xdr:rowOff>
                  </to>
                </anchor>
              </controlPr>
            </control>
          </mc:Choice>
        </mc:AlternateContent>
        <mc:AlternateContent xmlns:mc="http://schemas.openxmlformats.org/markup-compatibility/2006">
          <mc:Choice Requires="x14">
            <control shapeId="14379" r:id="rId46" name="Option Button 43">
              <controlPr defaultSize="0" autoFill="0" autoLine="0" autoPict="0">
                <anchor moveWithCells="1">
                  <from>
                    <xdr:col>2</xdr:col>
                    <xdr:colOff>571500</xdr:colOff>
                    <xdr:row>102</xdr:row>
                    <xdr:rowOff>0</xdr:rowOff>
                  </from>
                  <to>
                    <xdr:col>2</xdr:col>
                    <xdr:colOff>876300</xdr:colOff>
                    <xdr:row>103</xdr:row>
                    <xdr:rowOff>9525</xdr:rowOff>
                  </to>
                </anchor>
              </controlPr>
            </control>
          </mc:Choice>
        </mc:AlternateContent>
        <mc:AlternateContent xmlns:mc="http://schemas.openxmlformats.org/markup-compatibility/2006">
          <mc:Choice Requires="x14">
            <control shapeId="14380" r:id="rId47" name="Option Button 44">
              <controlPr defaultSize="0" autoFill="0" autoLine="0" autoPict="0">
                <anchor moveWithCells="1">
                  <from>
                    <xdr:col>5</xdr:col>
                    <xdr:colOff>57150</xdr:colOff>
                    <xdr:row>102</xdr:row>
                    <xdr:rowOff>0</xdr:rowOff>
                  </from>
                  <to>
                    <xdr:col>6</xdr:col>
                    <xdr:colOff>9525</xdr:colOff>
                    <xdr:row>103</xdr:row>
                    <xdr:rowOff>9525</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7</xdr:col>
                    <xdr:colOff>28575</xdr:colOff>
                    <xdr:row>106</xdr:row>
                    <xdr:rowOff>238125</xdr:rowOff>
                  </from>
                  <to>
                    <xdr:col>8</xdr:col>
                    <xdr:colOff>57150</xdr:colOff>
                    <xdr:row>107</xdr:row>
                    <xdr:rowOff>238125</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7</xdr:col>
                    <xdr:colOff>28575</xdr:colOff>
                    <xdr:row>107</xdr:row>
                    <xdr:rowOff>238125</xdr:rowOff>
                  </from>
                  <to>
                    <xdr:col>8</xdr:col>
                    <xdr:colOff>57150</xdr:colOff>
                    <xdr:row>108</xdr:row>
                    <xdr:rowOff>238125</xdr:rowOff>
                  </to>
                </anchor>
              </controlPr>
            </control>
          </mc:Choice>
        </mc:AlternateContent>
        <mc:AlternateContent xmlns:mc="http://schemas.openxmlformats.org/markup-compatibility/2006">
          <mc:Choice Requires="x14">
            <control shapeId="14383" r:id="rId50" name="Group Box 47">
              <controlPr defaultSize="0" autoFill="0" autoPict="0">
                <anchor moveWithCells="1">
                  <from>
                    <xdr:col>0</xdr:col>
                    <xdr:colOff>66675</xdr:colOff>
                    <xdr:row>133</xdr:row>
                    <xdr:rowOff>161925</xdr:rowOff>
                  </from>
                  <to>
                    <xdr:col>6</xdr:col>
                    <xdr:colOff>142875</xdr:colOff>
                    <xdr:row>135</xdr:row>
                    <xdr:rowOff>123825</xdr:rowOff>
                  </to>
                </anchor>
              </controlPr>
            </control>
          </mc:Choice>
        </mc:AlternateContent>
        <mc:AlternateContent xmlns:mc="http://schemas.openxmlformats.org/markup-compatibility/2006">
          <mc:Choice Requires="x14">
            <control shapeId="14384" r:id="rId51" name="Option Button 48">
              <controlPr defaultSize="0" autoFill="0" autoLine="0" autoPict="0">
                <anchor moveWithCells="1">
                  <from>
                    <xdr:col>0</xdr:col>
                    <xdr:colOff>152400</xdr:colOff>
                    <xdr:row>133</xdr:row>
                    <xdr:rowOff>228600</xdr:rowOff>
                  </from>
                  <to>
                    <xdr:col>2</xdr:col>
                    <xdr:colOff>85725</xdr:colOff>
                    <xdr:row>135</xdr:row>
                    <xdr:rowOff>0</xdr:rowOff>
                  </to>
                </anchor>
              </controlPr>
            </control>
          </mc:Choice>
        </mc:AlternateContent>
        <mc:AlternateContent xmlns:mc="http://schemas.openxmlformats.org/markup-compatibility/2006">
          <mc:Choice Requires="x14">
            <control shapeId="14385" r:id="rId52" name="Option Button 49">
              <controlPr defaultSize="0" autoFill="0" autoLine="0" autoPict="0">
                <anchor moveWithCells="1">
                  <from>
                    <xdr:col>3</xdr:col>
                    <xdr:colOff>76200</xdr:colOff>
                    <xdr:row>133</xdr:row>
                    <xdr:rowOff>228600</xdr:rowOff>
                  </from>
                  <to>
                    <xdr:col>4</xdr:col>
                    <xdr:colOff>9525</xdr:colOff>
                    <xdr:row>135</xdr:row>
                    <xdr:rowOff>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0</xdr:col>
                    <xdr:colOff>161925</xdr:colOff>
                    <xdr:row>139</xdr:row>
                    <xdr:rowOff>228600</xdr:rowOff>
                  </from>
                  <to>
                    <xdr:col>2</xdr:col>
                    <xdr:colOff>95250</xdr:colOff>
                    <xdr:row>141</xdr:row>
                    <xdr:rowOff>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0</xdr:col>
                    <xdr:colOff>161925</xdr:colOff>
                    <xdr:row>140</xdr:row>
                    <xdr:rowOff>219075</xdr:rowOff>
                  </from>
                  <to>
                    <xdr:col>2</xdr:col>
                    <xdr:colOff>95250</xdr:colOff>
                    <xdr:row>141</xdr:row>
                    <xdr:rowOff>228600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0</xdr:col>
                    <xdr:colOff>161925</xdr:colOff>
                    <xdr:row>141</xdr:row>
                    <xdr:rowOff>219075</xdr:rowOff>
                  </from>
                  <to>
                    <xdr:col>2</xdr:col>
                    <xdr:colOff>95250</xdr:colOff>
                    <xdr:row>142</xdr:row>
                    <xdr:rowOff>228600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0</xdr:col>
                    <xdr:colOff>161925</xdr:colOff>
                    <xdr:row>142</xdr:row>
                    <xdr:rowOff>219075</xdr:rowOff>
                  </from>
                  <to>
                    <xdr:col>2</xdr:col>
                    <xdr:colOff>95250</xdr:colOff>
                    <xdr:row>143</xdr:row>
                    <xdr:rowOff>228600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0</xdr:col>
                    <xdr:colOff>161925</xdr:colOff>
                    <xdr:row>143</xdr:row>
                    <xdr:rowOff>219075</xdr:rowOff>
                  </from>
                  <to>
                    <xdr:col>2</xdr:col>
                    <xdr:colOff>95250</xdr:colOff>
                    <xdr:row>144</xdr:row>
                    <xdr:rowOff>228600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0</xdr:col>
                    <xdr:colOff>161925</xdr:colOff>
                    <xdr:row>144</xdr:row>
                    <xdr:rowOff>219075</xdr:rowOff>
                  </from>
                  <to>
                    <xdr:col>2</xdr:col>
                    <xdr:colOff>95250</xdr:colOff>
                    <xdr:row>145</xdr:row>
                    <xdr:rowOff>228600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0</xdr:col>
                    <xdr:colOff>161925</xdr:colOff>
                    <xdr:row>145</xdr:row>
                    <xdr:rowOff>219075</xdr:rowOff>
                  </from>
                  <to>
                    <xdr:col>2</xdr:col>
                    <xdr:colOff>95250</xdr:colOff>
                    <xdr:row>146</xdr:row>
                    <xdr:rowOff>228600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0</xdr:col>
                    <xdr:colOff>161925</xdr:colOff>
                    <xdr:row>146</xdr:row>
                    <xdr:rowOff>219075</xdr:rowOff>
                  </from>
                  <to>
                    <xdr:col>2</xdr:col>
                    <xdr:colOff>95250</xdr:colOff>
                    <xdr:row>147</xdr:row>
                    <xdr:rowOff>228600</xdr:rowOff>
                  </to>
                </anchor>
              </controlPr>
            </control>
          </mc:Choice>
        </mc:AlternateContent>
        <mc:AlternateContent xmlns:mc="http://schemas.openxmlformats.org/markup-compatibility/2006">
          <mc:Choice Requires="x14">
            <control shapeId="14394" r:id="rId61" name="Group Box 58">
              <controlPr defaultSize="0" autoFill="0" autoPict="0">
                <anchor moveWithCells="1">
                  <from>
                    <xdr:col>3</xdr:col>
                    <xdr:colOff>85725</xdr:colOff>
                    <xdr:row>151</xdr:row>
                    <xdr:rowOff>38100</xdr:rowOff>
                  </from>
                  <to>
                    <xdr:col>9</xdr:col>
                    <xdr:colOff>257175</xdr:colOff>
                    <xdr:row>153</xdr:row>
                    <xdr:rowOff>57150</xdr:rowOff>
                  </to>
                </anchor>
              </controlPr>
            </control>
          </mc:Choice>
        </mc:AlternateContent>
        <mc:AlternateContent xmlns:mc="http://schemas.openxmlformats.org/markup-compatibility/2006">
          <mc:Choice Requires="x14">
            <control shapeId="14395" r:id="rId62" name="Option Button 59">
              <controlPr defaultSize="0" autoFill="0" autoLine="0" autoPict="0">
                <anchor moveWithCells="1">
                  <from>
                    <xdr:col>3</xdr:col>
                    <xdr:colOff>123825</xdr:colOff>
                    <xdr:row>151</xdr:row>
                    <xdr:rowOff>95250</xdr:rowOff>
                  </from>
                  <to>
                    <xdr:col>4</xdr:col>
                    <xdr:colOff>57150</xdr:colOff>
                    <xdr:row>152</xdr:row>
                    <xdr:rowOff>228600</xdr:rowOff>
                  </to>
                </anchor>
              </controlPr>
            </control>
          </mc:Choice>
        </mc:AlternateContent>
        <mc:AlternateContent xmlns:mc="http://schemas.openxmlformats.org/markup-compatibility/2006">
          <mc:Choice Requires="x14">
            <control shapeId="14396" r:id="rId63" name="Option Button 60">
              <controlPr defaultSize="0" autoFill="0" autoLine="0" autoPict="0">
                <anchor moveWithCells="1">
                  <from>
                    <xdr:col>6</xdr:col>
                    <xdr:colOff>85725</xdr:colOff>
                    <xdr:row>151</xdr:row>
                    <xdr:rowOff>104775</xdr:rowOff>
                  </from>
                  <to>
                    <xdr:col>7</xdr:col>
                    <xdr:colOff>38100</xdr:colOff>
                    <xdr:row>153</xdr:row>
                    <xdr:rowOff>0</xdr:rowOff>
                  </to>
                </anchor>
              </controlPr>
            </control>
          </mc:Choice>
        </mc:AlternateContent>
        <mc:AlternateContent xmlns:mc="http://schemas.openxmlformats.org/markup-compatibility/2006">
          <mc:Choice Requires="x14">
            <control shapeId="14397" r:id="rId64" name="Group Box 61">
              <controlPr defaultSize="0" autoFill="0" autoPict="0">
                <anchor moveWithCells="1">
                  <from>
                    <xdr:col>0</xdr:col>
                    <xdr:colOff>104775</xdr:colOff>
                    <xdr:row>149</xdr:row>
                    <xdr:rowOff>123825</xdr:rowOff>
                  </from>
                  <to>
                    <xdr:col>15</xdr:col>
                    <xdr:colOff>95250</xdr:colOff>
                    <xdr:row>156</xdr:row>
                    <xdr:rowOff>104775</xdr:rowOff>
                  </to>
                </anchor>
              </controlPr>
            </control>
          </mc:Choice>
        </mc:AlternateContent>
        <mc:AlternateContent xmlns:mc="http://schemas.openxmlformats.org/markup-compatibility/2006">
          <mc:Choice Requires="x14">
            <control shapeId="14398" r:id="rId65" name="Option Button 62">
              <controlPr defaultSize="0" autoFill="0" autoLine="0" autoPict="0">
                <anchor moveWithCells="1">
                  <from>
                    <xdr:col>0</xdr:col>
                    <xdr:colOff>161925</xdr:colOff>
                    <xdr:row>149</xdr:row>
                    <xdr:rowOff>219075</xdr:rowOff>
                  </from>
                  <to>
                    <xdr:col>2</xdr:col>
                    <xdr:colOff>95250</xdr:colOff>
                    <xdr:row>150</xdr:row>
                    <xdr:rowOff>228600</xdr:rowOff>
                  </to>
                </anchor>
              </controlPr>
            </control>
          </mc:Choice>
        </mc:AlternateContent>
        <mc:AlternateContent xmlns:mc="http://schemas.openxmlformats.org/markup-compatibility/2006">
          <mc:Choice Requires="x14">
            <control shapeId="14399" r:id="rId66" name="Option Button 63">
              <controlPr defaultSize="0" autoFill="0" autoLine="0" autoPict="0">
                <anchor moveWithCells="1">
                  <from>
                    <xdr:col>5</xdr:col>
                    <xdr:colOff>95250</xdr:colOff>
                    <xdr:row>149</xdr:row>
                    <xdr:rowOff>228600</xdr:rowOff>
                  </from>
                  <to>
                    <xdr:col>6</xdr:col>
                    <xdr:colOff>47625</xdr:colOff>
                    <xdr:row>151</xdr:row>
                    <xdr:rowOff>0</xdr:rowOff>
                  </to>
                </anchor>
              </controlPr>
            </control>
          </mc:Choice>
        </mc:AlternateContent>
        <mc:AlternateContent xmlns:mc="http://schemas.openxmlformats.org/markup-compatibility/2006">
          <mc:Choice Requires="x14">
            <control shapeId="14400" r:id="rId67" name="Option Button 64">
              <controlPr defaultSize="0" autoFill="0" autoLine="0" autoPict="0">
                <anchor moveWithCells="1">
                  <from>
                    <xdr:col>10</xdr:col>
                    <xdr:colOff>400050</xdr:colOff>
                    <xdr:row>149</xdr:row>
                    <xdr:rowOff>219075</xdr:rowOff>
                  </from>
                  <to>
                    <xdr:col>11</xdr:col>
                    <xdr:colOff>57150</xdr:colOff>
                    <xdr:row>150</xdr:row>
                    <xdr:rowOff>228600</xdr:rowOff>
                  </to>
                </anchor>
              </controlPr>
            </control>
          </mc:Choice>
        </mc:AlternateContent>
        <mc:AlternateContent xmlns:mc="http://schemas.openxmlformats.org/markup-compatibility/2006">
          <mc:Choice Requires="x14">
            <control shapeId="14401" r:id="rId68" name="Option Button 65">
              <controlPr defaultSize="0" autoFill="0" autoLine="0" autoPict="0">
                <anchor moveWithCells="1">
                  <from>
                    <xdr:col>0</xdr:col>
                    <xdr:colOff>161925</xdr:colOff>
                    <xdr:row>152</xdr:row>
                    <xdr:rowOff>0</xdr:rowOff>
                  </from>
                  <to>
                    <xdr:col>2</xdr:col>
                    <xdr:colOff>95250</xdr:colOff>
                    <xdr:row>153</xdr:row>
                    <xdr:rowOff>9525</xdr:rowOff>
                  </to>
                </anchor>
              </controlPr>
            </control>
          </mc:Choice>
        </mc:AlternateContent>
        <mc:AlternateContent xmlns:mc="http://schemas.openxmlformats.org/markup-compatibility/2006">
          <mc:Choice Requires="x14">
            <control shapeId="14402" r:id="rId69" name="Option Button 66">
              <controlPr defaultSize="0" autoFill="0" autoLine="0" autoPict="0">
                <anchor moveWithCells="1">
                  <from>
                    <xdr:col>10</xdr:col>
                    <xdr:colOff>400050</xdr:colOff>
                    <xdr:row>151</xdr:row>
                    <xdr:rowOff>104775</xdr:rowOff>
                  </from>
                  <to>
                    <xdr:col>11</xdr:col>
                    <xdr:colOff>57150</xdr:colOff>
                    <xdr:row>153</xdr:row>
                    <xdr:rowOff>0</xdr:rowOff>
                  </to>
                </anchor>
              </controlPr>
            </control>
          </mc:Choice>
        </mc:AlternateContent>
        <mc:AlternateContent xmlns:mc="http://schemas.openxmlformats.org/markup-compatibility/2006">
          <mc:Choice Requires="x14">
            <control shapeId="14403" r:id="rId70" name="Option Button 67">
              <controlPr defaultSize="0" autoFill="0" autoLine="0" autoPict="0">
                <anchor moveWithCells="1">
                  <from>
                    <xdr:col>0</xdr:col>
                    <xdr:colOff>161925</xdr:colOff>
                    <xdr:row>153</xdr:row>
                    <xdr:rowOff>104775</xdr:rowOff>
                  </from>
                  <to>
                    <xdr:col>2</xdr:col>
                    <xdr:colOff>95250</xdr:colOff>
                    <xdr:row>155</xdr:row>
                    <xdr:rowOff>0</xdr:rowOff>
                  </to>
                </anchor>
              </controlPr>
            </control>
          </mc:Choice>
        </mc:AlternateContent>
        <mc:AlternateContent xmlns:mc="http://schemas.openxmlformats.org/markup-compatibility/2006">
          <mc:Choice Requires="x14">
            <control shapeId="14404" r:id="rId71" name="Option Button 68">
              <controlPr defaultSize="0" autoFill="0" autoLine="0" autoPict="0">
                <anchor moveWithCells="1">
                  <from>
                    <xdr:col>5</xdr:col>
                    <xdr:colOff>95250</xdr:colOff>
                    <xdr:row>154</xdr:row>
                    <xdr:rowOff>0</xdr:rowOff>
                  </from>
                  <to>
                    <xdr:col>6</xdr:col>
                    <xdr:colOff>47625</xdr:colOff>
                    <xdr:row>155</xdr:row>
                    <xdr:rowOff>9525</xdr:rowOff>
                  </to>
                </anchor>
              </controlPr>
            </control>
          </mc:Choice>
        </mc:AlternateContent>
        <mc:AlternateContent xmlns:mc="http://schemas.openxmlformats.org/markup-compatibility/2006">
          <mc:Choice Requires="x14">
            <control shapeId="14405" r:id="rId72" name="Option Button 69">
              <controlPr defaultSize="0" autoFill="0" autoLine="0" autoPict="0">
                <anchor moveWithCells="1">
                  <from>
                    <xdr:col>10</xdr:col>
                    <xdr:colOff>400050</xdr:colOff>
                    <xdr:row>153</xdr:row>
                    <xdr:rowOff>95250</xdr:rowOff>
                  </from>
                  <to>
                    <xdr:col>11</xdr:col>
                    <xdr:colOff>57150</xdr:colOff>
                    <xdr:row>154</xdr:row>
                    <xdr:rowOff>228600</xdr:rowOff>
                  </to>
                </anchor>
              </controlPr>
            </control>
          </mc:Choice>
        </mc:AlternateContent>
        <mc:AlternateContent xmlns:mc="http://schemas.openxmlformats.org/markup-compatibility/2006">
          <mc:Choice Requires="x14">
            <control shapeId="14406" r:id="rId73" name="Option Button 70">
              <controlPr defaultSize="0" autoFill="0" autoLine="0" autoPict="0">
                <anchor moveWithCells="1">
                  <from>
                    <xdr:col>0</xdr:col>
                    <xdr:colOff>161925</xdr:colOff>
                    <xdr:row>155</xdr:row>
                    <xdr:rowOff>0</xdr:rowOff>
                  </from>
                  <to>
                    <xdr:col>2</xdr:col>
                    <xdr:colOff>95250</xdr:colOff>
                    <xdr:row>156</xdr:row>
                    <xdr:rowOff>9525</xdr:rowOff>
                  </to>
                </anchor>
              </controlPr>
            </control>
          </mc:Choice>
        </mc:AlternateContent>
        <mc:AlternateContent xmlns:mc="http://schemas.openxmlformats.org/markup-compatibility/2006">
          <mc:Choice Requires="x14">
            <control shapeId="14407" r:id="rId74" name="Option Button 71">
              <controlPr defaultSize="0" autoFill="0" autoLine="0" autoPict="0">
                <anchor moveWithCells="1">
                  <from>
                    <xdr:col>5</xdr:col>
                    <xdr:colOff>95250</xdr:colOff>
                    <xdr:row>155</xdr:row>
                    <xdr:rowOff>19050</xdr:rowOff>
                  </from>
                  <to>
                    <xdr:col>6</xdr:col>
                    <xdr:colOff>47625</xdr:colOff>
                    <xdr:row>156</xdr:row>
                    <xdr:rowOff>28575</xdr:rowOff>
                  </to>
                </anchor>
              </controlPr>
            </control>
          </mc:Choice>
        </mc:AlternateContent>
        <mc:AlternateContent xmlns:mc="http://schemas.openxmlformats.org/markup-compatibility/2006">
          <mc:Choice Requires="x14">
            <control shapeId="14408" r:id="rId75" name="Group Box 72">
              <controlPr defaultSize="0" autoFill="0" autoPict="0">
                <anchor moveWithCells="1">
                  <from>
                    <xdr:col>0</xdr:col>
                    <xdr:colOff>76200</xdr:colOff>
                    <xdr:row>157</xdr:row>
                    <xdr:rowOff>123825</xdr:rowOff>
                  </from>
                  <to>
                    <xdr:col>8</xdr:col>
                    <xdr:colOff>171450</xdr:colOff>
                    <xdr:row>159</xdr:row>
                    <xdr:rowOff>104775</xdr:rowOff>
                  </to>
                </anchor>
              </controlPr>
            </control>
          </mc:Choice>
        </mc:AlternateContent>
        <mc:AlternateContent xmlns:mc="http://schemas.openxmlformats.org/markup-compatibility/2006">
          <mc:Choice Requires="x14">
            <control shapeId="14409" r:id="rId76" name="Option Button 73">
              <controlPr defaultSize="0" autoFill="0" autoLine="0" autoPict="0">
                <anchor moveWithCells="1">
                  <from>
                    <xdr:col>1</xdr:col>
                    <xdr:colOff>0</xdr:colOff>
                    <xdr:row>157</xdr:row>
                    <xdr:rowOff>228600</xdr:rowOff>
                  </from>
                  <to>
                    <xdr:col>2</xdr:col>
                    <xdr:colOff>104775</xdr:colOff>
                    <xdr:row>159</xdr:row>
                    <xdr:rowOff>0</xdr:rowOff>
                  </to>
                </anchor>
              </controlPr>
            </control>
          </mc:Choice>
        </mc:AlternateContent>
        <mc:AlternateContent xmlns:mc="http://schemas.openxmlformats.org/markup-compatibility/2006">
          <mc:Choice Requires="x14">
            <control shapeId="14410" r:id="rId77" name="Option Button 74">
              <controlPr defaultSize="0" autoFill="0" autoLine="0" autoPict="0">
                <anchor moveWithCells="1">
                  <from>
                    <xdr:col>5</xdr:col>
                    <xdr:colOff>95250</xdr:colOff>
                    <xdr:row>157</xdr:row>
                    <xdr:rowOff>219075</xdr:rowOff>
                  </from>
                  <to>
                    <xdr:col>6</xdr:col>
                    <xdr:colOff>47625</xdr:colOff>
                    <xdr:row>158</xdr:row>
                    <xdr:rowOff>228600</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from>
                    <xdr:col>1</xdr:col>
                    <xdr:colOff>0</xdr:colOff>
                    <xdr:row>167</xdr:row>
                    <xdr:rowOff>228600</xdr:rowOff>
                  </from>
                  <to>
                    <xdr:col>2</xdr:col>
                    <xdr:colOff>104775</xdr:colOff>
                    <xdr:row>169</xdr:row>
                    <xdr:rowOff>0</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from>
                    <xdr:col>1</xdr:col>
                    <xdr:colOff>0</xdr:colOff>
                    <xdr:row>168</xdr:row>
                    <xdr:rowOff>228600</xdr:rowOff>
                  </from>
                  <to>
                    <xdr:col>2</xdr:col>
                    <xdr:colOff>104775</xdr:colOff>
                    <xdr:row>170</xdr:row>
                    <xdr:rowOff>0</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from>
                    <xdr:col>1</xdr:col>
                    <xdr:colOff>0</xdr:colOff>
                    <xdr:row>170</xdr:row>
                    <xdr:rowOff>0</xdr:rowOff>
                  </from>
                  <to>
                    <xdr:col>2</xdr:col>
                    <xdr:colOff>104775</xdr:colOff>
                    <xdr:row>171</xdr:row>
                    <xdr:rowOff>9525</xdr:rowOff>
                  </to>
                </anchor>
              </controlPr>
            </control>
          </mc:Choice>
        </mc:AlternateContent>
        <mc:AlternateContent xmlns:mc="http://schemas.openxmlformats.org/markup-compatibility/2006">
          <mc:Choice Requires="x14">
            <control shapeId="14414" r:id="rId81" name="Check Box 78">
              <controlPr defaultSize="0" autoFill="0" autoLine="0" autoPict="0">
                <anchor moveWithCells="1">
                  <from>
                    <xdr:col>1</xdr:col>
                    <xdr:colOff>0</xdr:colOff>
                    <xdr:row>171</xdr:row>
                    <xdr:rowOff>0</xdr:rowOff>
                  </from>
                  <to>
                    <xdr:col>2</xdr:col>
                    <xdr:colOff>104775</xdr:colOff>
                    <xdr:row>172</xdr:row>
                    <xdr:rowOff>9525</xdr:rowOff>
                  </to>
                </anchor>
              </controlPr>
            </control>
          </mc:Choice>
        </mc:AlternateContent>
        <mc:AlternateContent xmlns:mc="http://schemas.openxmlformats.org/markup-compatibility/2006">
          <mc:Choice Requires="x14">
            <control shapeId="14415" r:id="rId82" name="Check Box 79">
              <controlPr defaultSize="0" autoFill="0" autoLine="0" autoPict="0">
                <anchor moveWithCells="1">
                  <from>
                    <xdr:col>1</xdr:col>
                    <xdr:colOff>0</xdr:colOff>
                    <xdr:row>172</xdr:row>
                    <xdr:rowOff>0</xdr:rowOff>
                  </from>
                  <to>
                    <xdr:col>2</xdr:col>
                    <xdr:colOff>104775</xdr:colOff>
                    <xdr:row>173</xdr:row>
                    <xdr:rowOff>9525</xdr:rowOff>
                  </to>
                </anchor>
              </controlPr>
            </control>
          </mc:Choice>
        </mc:AlternateContent>
        <mc:AlternateContent xmlns:mc="http://schemas.openxmlformats.org/markup-compatibility/2006">
          <mc:Choice Requires="x14">
            <control shapeId="14416" r:id="rId83" name="Check Box 80">
              <controlPr defaultSize="0" autoFill="0" autoLine="0" autoPict="0">
                <anchor moveWithCells="1">
                  <from>
                    <xdr:col>1</xdr:col>
                    <xdr:colOff>0</xdr:colOff>
                    <xdr:row>173</xdr:row>
                    <xdr:rowOff>0</xdr:rowOff>
                  </from>
                  <to>
                    <xdr:col>2</xdr:col>
                    <xdr:colOff>104775</xdr:colOff>
                    <xdr:row>174</xdr:row>
                    <xdr:rowOff>9525</xdr:rowOff>
                  </to>
                </anchor>
              </controlPr>
            </control>
          </mc:Choice>
        </mc:AlternateContent>
        <mc:AlternateContent xmlns:mc="http://schemas.openxmlformats.org/markup-compatibility/2006">
          <mc:Choice Requires="x14">
            <control shapeId="14417" r:id="rId84" name="Check Box 81">
              <controlPr defaultSize="0" autoFill="0" autoLine="0" autoPict="0">
                <anchor moveWithCells="1">
                  <from>
                    <xdr:col>1</xdr:col>
                    <xdr:colOff>0</xdr:colOff>
                    <xdr:row>174</xdr:row>
                    <xdr:rowOff>19050</xdr:rowOff>
                  </from>
                  <to>
                    <xdr:col>2</xdr:col>
                    <xdr:colOff>104775</xdr:colOff>
                    <xdr:row>175</xdr:row>
                    <xdr:rowOff>28575</xdr:rowOff>
                  </to>
                </anchor>
              </controlPr>
            </control>
          </mc:Choice>
        </mc:AlternateContent>
        <mc:AlternateContent xmlns:mc="http://schemas.openxmlformats.org/markup-compatibility/2006">
          <mc:Choice Requires="x14">
            <control shapeId="14418" r:id="rId85" name="Group Box 82">
              <controlPr defaultSize="0" autoFill="0" autoPict="0">
                <anchor moveWithCells="1">
                  <from>
                    <xdr:col>0</xdr:col>
                    <xdr:colOff>85725</xdr:colOff>
                    <xdr:row>67</xdr:row>
                    <xdr:rowOff>76200</xdr:rowOff>
                  </from>
                  <to>
                    <xdr:col>13</xdr:col>
                    <xdr:colOff>76200</xdr:colOff>
                    <xdr:row>79</xdr:row>
                    <xdr:rowOff>142875</xdr:rowOff>
                  </to>
                </anchor>
              </controlPr>
            </control>
          </mc:Choice>
        </mc:AlternateContent>
        <mc:AlternateContent xmlns:mc="http://schemas.openxmlformats.org/markup-compatibility/2006">
          <mc:Choice Requires="x14">
            <control shapeId="14419" r:id="rId86" name="Option Button 83">
              <controlPr defaultSize="0" autoFill="0" autoLine="0" autoPict="0">
                <anchor moveWithCells="1">
                  <from>
                    <xdr:col>0</xdr:col>
                    <xdr:colOff>152400</xdr:colOff>
                    <xdr:row>67</xdr:row>
                    <xdr:rowOff>228600</xdr:rowOff>
                  </from>
                  <to>
                    <xdr:col>2</xdr:col>
                    <xdr:colOff>85725</xdr:colOff>
                    <xdr:row>69</xdr:row>
                    <xdr:rowOff>0</xdr:rowOff>
                  </to>
                </anchor>
              </controlPr>
            </control>
          </mc:Choice>
        </mc:AlternateContent>
        <mc:AlternateContent xmlns:mc="http://schemas.openxmlformats.org/markup-compatibility/2006">
          <mc:Choice Requires="x14">
            <control shapeId="14420" r:id="rId87" name="Option Button 84">
              <controlPr defaultSize="0" autoFill="0" autoLine="0" autoPict="0">
                <anchor moveWithCells="1">
                  <from>
                    <xdr:col>0</xdr:col>
                    <xdr:colOff>152400</xdr:colOff>
                    <xdr:row>68</xdr:row>
                    <xdr:rowOff>219075</xdr:rowOff>
                  </from>
                  <to>
                    <xdr:col>2</xdr:col>
                    <xdr:colOff>85725</xdr:colOff>
                    <xdr:row>69</xdr:row>
                    <xdr:rowOff>228600</xdr:rowOff>
                  </to>
                </anchor>
              </controlPr>
            </control>
          </mc:Choice>
        </mc:AlternateContent>
        <mc:AlternateContent xmlns:mc="http://schemas.openxmlformats.org/markup-compatibility/2006">
          <mc:Choice Requires="x14">
            <control shapeId="14421" r:id="rId88" name="Option Button 85">
              <controlPr defaultSize="0" autoFill="0" autoLine="0" autoPict="0">
                <anchor moveWithCells="1">
                  <from>
                    <xdr:col>0</xdr:col>
                    <xdr:colOff>152400</xdr:colOff>
                    <xdr:row>70</xdr:row>
                    <xdr:rowOff>104775</xdr:rowOff>
                  </from>
                  <to>
                    <xdr:col>2</xdr:col>
                    <xdr:colOff>85725</xdr:colOff>
                    <xdr:row>71</xdr:row>
                    <xdr:rowOff>219075</xdr:rowOff>
                  </to>
                </anchor>
              </controlPr>
            </control>
          </mc:Choice>
        </mc:AlternateContent>
        <mc:AlternateContent xmlns:mc="http://schemas.openxmlformats.org/markup-compatibility/2006">
          <mc:Choice Requires="x14">
            <control shapeId="14422" r:id="rId89" name="Option Button 86">
              <controlPr defaultSize="0" autoFill="0" autoLine="0" autoPict="0">
                <anchor moveWithCells="1">
                  <from>
                    <xdr:col>0</xdr:col>
                    <xdr:colOff>152400</xdr:colOff>
                    <xdr:row>73</xdr:row>
                    <xdr:rowOff>0</xdr:rowOff>
                  </from>
                  <to>
                    <xdr:col>2</xdr:col>
                    <xdr:colOff>85725</xdr:colOff>
                    <xdr:row>73</xdr:row>
                    <xdr:rowOff>247650</xdr:rowOff>
                  </to>
                </anchor>
              </controlPr>
            </control>
          </mc:Choice>
        </mc:AlternateContent>
        <mc:AlternateContent xmlns:mc="http://schemas.openxmlformats.org/markup-compatibility/2006">
          <mc:Choice Requires="x14">
            <control shapeId="14423" r:id="rId90" name="Option Button 87">
              <controlPr defaultSize="0" autoFill="0" autoLine="0" autoPict="0">
                <anchor moveWithCells="1">
                  <from>
                    <xdr:col>0</xdr:col>
                    <xdr:colOff>152400</xdr:colOff>
                    <xdr:row>73</xdr:row>
                    <xdr:rowOff>257175</xdr:rowOff>
                  </from>
                  <to>
                    <xdr:col>2</xdr:col>
                    <xdr:colOff>85725</xdr:colOff>
                    <xdr:row>74</xdr:row>
                    <xdr:rowOff>228600</xdr:rowOff>
                  </to>
                </anchor>
              </controlPr>
            </control>
          </mc:Choice>
        </mc:AlternateContent>
        <mc:AlternateContent xmlns:mc="http://schemas.openxmlformats.org/markup-compatibility/2006">
          <mc:Choice Requires="x14">
            <control shapeId="14424" r:id="rId91" name="Option Button 88">
              <controlPr defaultSize="0" autoFill="0" autoLine="0" autoPict="0">
                <anchor moveWithCells="1">
                  <from>
                    <xdr:col>0</xdr:col>
                    <xdr:colOff>152400</xdr:colOff>
                    <xdr:row>74</xdr:row>
                    <xdr:rowOff>228600</xdr:rowOff>
                  </from>
                  <to>
                    <xdr:col>2</xdr:col>
                    <xdr:colOff>85725</xdr:colOff>
                    <xdr:row>76</xdr:row>
                    <xdr:rowOff>0</xdr:rowOff>
                  </to>
                </anchor>
              </controlPr>
            </control>
          </mc:Choice>
        </mc:AlternateContent>
        <mc:AlternateContent xmlns:mc="http://schemas.openxmlformats.org/markup-compatibility/2006">
          <mc:Choice Requires="x14">
            <control shapeId="14425" r:id="rId92" name="Option Button 89">
              <controlPr defaultSize="0" autoFill="0" autoLine="0" autoPict="0">
                <anchor moveWithCells="1">
                  <from>
                    <xdr:col>0</xdr:col>
                    <xdr:colOff>152400</xdr:colOff>
                    <xdr:row>75</xdr:row>
                    <xdr:rowOff>228600</xdr:rowOff>
                  </from>
                  <to>
                    <xdr:col>2</xdr:col>
                    <xdr:colOff>85725</xdr:colOff>
                    <xdr:row>77</xdr:row>
                    <xdr:rowOff>0</xdr:rowOff>
                  </to>
                </anchor>
              </controlPr>
            </control>
          </mc:Choice>
        </mc:AlternateContent>
        <mc:AlternateContent xmlns:mc="http://schemas.openxmlformats.org/markup-compatibility/2006">
          <mc:Choice Requires="x14">
            <control shapeId="14426" r:id="rId93" name="Option Button 90">
              <controlPr defaultSize="0" autoFill="0" autoLine="0" autoPict="0">
                <anchor moveWithCells="1">
                  <from>
                    <xdr:col>0</xdr:col>
                    <xdr:colOff>152400</xdr:colOff>
                    <xdr:row>77</xdr:row>
                    <xdr:rowOff>9525</xdr:rowOff>
                  </from>
                  <to>
                    <xdr:col>2</xdr:col>
                    <xdr:colOff>85725</xdr:colOff>
                    <xdr:row>78</xdr:row>
                    <xdr:rowOff>19050</xdr:rowOff>
                  </to>
                </anchor>
              </controlPr>
            </control>
          </mc:Choice>
        </mc:AlternateContent>
        <mc:AlternateContent xmlns:mc="http://schemas.openxmlformats.org/markup-compatibility/2006">
          <mc:Choice Requires="x14">
            <control shapeId="14427" r:id="rId94" name="Option Button 91">
              <controlPr defaultSize="0" autoFill="0" autoLine="0" autoPict="0">
                <anchor moveWithCells="1">
                  <from>
                    <xdr:col>0</xdr:col>
                    <xdr:colOff>152400</xdr:colOff>
                    <xdr:row>77</xdr:row>
                    <xdr:rowOff>228600</xdr:rowOff>
                  </from>
                  <to>
                    <xdr:col>2</xdr:col>
                    <xdr:colOff>85725</xdr:colOff>
                    <xdr:row>79</xdr:row>
                    <xdr:rowOff>0</xdr:rowOff>
                  </to>
                </anchor>
              </controlPr>
            </control>
          </mc:Choice>
        </mc:AlternateContent>
        <mc:AlternateContent xmlns:mc="http://schemas.openxmlformats.org/markup-compatibility/2006">
          <mc:Choice Requires="x14">
            <control shapeId="14428" r:id="rId95" name="Group Box 92">
              <controlPr defaultSize="0" autoFill="0" autoPict="0">
                <anchor moveWithCells="1">
                  <from>
                    <xdr:col>2</xdr:col>
                    <xdr:colOff>828675</xdr:colOff>
                    <xdr:row>70</xdr:row>
                    <xdr:rowOff>76200</xdr:rowOff>
                  </from>
                  <to>
                    <xdr:col>10</xdr:col>
                    <xdr:colOff>114300</xdr:colOff>
                    <xdr:row>72</xdr:row>
                    <xdr:rowOff>66675</xdr:rowOff>
                  </to>
                </anchor>
              </controlPr>
            </control>
          </mc:Choice>
        </mc:AlternateContent>
        <mc:AlternateContent xmlns:mc="http://schemas.openxmlformats.org/markup-compatibility/2006">
          <mc:Choice Requires="x14">
            <control shapeId="14429" r:id="rId96" name="Option Button 93">
              <controlPr defaultSize="0" autoFill="0" autoLine="0" autoPict="0">
                <anchor moveWithCells="1">
                  <from>
                    <xdr:col>3</xdr:col>
                    <xdr:colOff>85725</xdr:colOff>
                    <xdr:row>71</xdr:row>
                    <xdr:rowOff>0</xdr:rowOff>
                  </from>
                  <to>
                    <xdr:col>4</xdr:col>
                    <xdr:colOff>19050</xdr:colOff>
                    <xdr:row>72</xdr:row>
                    <xdr:rowOff>9525</xdr:rowOff>
                  </to>
                </anchor>
              </controlPr>
            </control>
          </mc:Choice>
        </mc:AlternateContent>
        <mc:AlternateContent xmlns:mc="http://schemas.openxmlformats.org/markup-compatibility/2006">
          <mc:Choice Requires="x14">
            <control shapeId="14430" r:id="rId97" name="Option Button 94">
              <controlPr defaultSize="0" autoFill="0" autoLine="0" autoPict="0">
                <anchor moveWithCells="1">
                  <from>
                    <xdr:col>6</xdr:col>
                    <xdr:colOff>66675</xdr:colOff>
                    <xdr:row>70</xdr:row>
                    <xdr:rowOff>123825</xdr:rowOff>
                  </from>
                  <to>
                    <xdr:col>7</xdr:col>
                    <xdr:colOff>19050</xdr:colOff>
                    <xdr:row>72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178"/>
  <sheetViews>
    <sheetView showGridLines="0" view="pageBreakPreview" zoomScaleNormal="100" zoomScaleSheetLayoutView="100" workbookViewId="0">
      <pane ySplit="2" topLeftCell="A3" activePane="bottomLeft" state="frozen"/>
      <selection pane="bottomLeft" activeCell="E18" sqref="E18"/>
    </sheetView>
  </sheetViews>
  <sheetFormatPr defaultRowHeight="18.75" x14ac:dyDescent="0.15"/>
  <cols>
    <col min="1" max="1" width="2.25" style="1" customWidth="1"/>
    <col min="2" max="2" width="2.625" style="1" customWidth="1"/>
    <col min="3" max="3" width="12" style="1" customWidth="1"/>
    <col min="4" max="4" width="4.875" style="1" bestFit="1" customWidth="1"/>
    <col min="5" max="5" width="6.75" style="1" bestFit="1" customWidth="1"/>
    <col min="6" max="7" width="4.625" style="1" customWidth="1"/>
    <col min="8" max="8" width="3.625" style="1" bestFit="1" customWidth="1"/>
    <col min="9" max="9" width="9" style="1"/>
    <col min="10" max="10" width="3.625" style="1" bestFit="1" customWidth="1"/>
    <col min="11" max="11" width="8.5" style="1" customWidth="1"/>
    <col min="12" max="12" width="4" style="1" customWidth="1"/>
    <col min="13" max="14" width="4.625" style="1" customWidth="1"/>
    <col min="15" max="15" width="3.75" style="1" customWidth="1"/>
    <col min="16" max="16" width="2.875" style="1" bestFit="1" customWidth="1"/>
    <col min="17" max="17" width="5" style="1" customWidth="1"/>
    <col min="18" max="127" width="1.625" style="1" customWidth="1"/>
    <col min="128" max="16384" width="9" style="1"/>
  </cols>
  <sheetData>
    <row r="1" spans="1:121" s="88" customFormat="1" ht="15" hidden="1" customHeight="1" x14ac:dyDescent="0.15">
      <c r="A1" s="73" t="s">
        <v>1126</v>
      </c>
      <c r="B1" s="73" t="s">
        <v>8</v>
      </c>
      <c r="C1" s="73" t="s">
        <v>9</v>
      </c>
      <c r="D1" s="73" t="s">
        <v>1129</v>
      </c>
      <c r="E1" s="73" t="s">
        <v>11</v>
      </c>
      <c r="F1" s="73" t="s">
        <v>1131</v>
      </c>
      <c r="G1" s="73" t="s">
        <v>1132</v>
      </c>
      <c r="H1" s="73" t="s">
        <v>1133</v>
      </c>
      <c r="I1" s="87" t="s">
        <v>1190</v>
      </c>
      <c r="J1" s="88" t="s">
        <v>1191</v>
      </c>
      <c r="K1" s="88" t="s">
        <v>2829</v>
      </c>
      <c r="L1" s="88" t="s">
        <v>1194</v>
      </c>
      <c r="M1" s="88" t="s">
        <v>1192</v>
      </c>
      <c r="N1" s="88" t="s">
        <v>1193</v>
      </c>
      <c r="O1" s="88" t="s">
        <v>1195</v>
      </c>
      <c r="P1" s="88" t="s">
        <v>1196</v>
      </c>
      <c r="Q1" s="88" t="s">
        <v>1197</v>
      </c>
      <c r="R1" s="88" t="s">
        <v>1198</v>
      </c>
      <c r="S1" s="88" t="s">
        <v>1199</v>
      </c>
      <c r="T1" s="88" t="s">
        <v>1203</v>
      </c>
      <c r="U1" s="88" t="s">
        <v>2830</v>
      </c>
      <c r="V1" s="88" t="s">
        <v>1149</v>
      </c>
      <c r="W1" s="88" t="s">
        <v>2831</v>
      </c>
      <c r="X1" s="88" t="s">
        <v>1206</v>
      </c>
      <c r="Y1" s="88" t="s">
        <v>1207</v>
      </c>
      <c r="Z1" s="88" t="s">
        <v>1208</v>
      </c>
      <c r="AA1" s="88" t="s">
        <v>1209</v>
      </c>
      <c r="AB1" s="88" t="s">
        <v>1210</v>
      </c>
      <c r="AC1" s="88" t="s">
        <v>1211</v>
      </c>
      <c r="AD1" s="88" t="s">
        <v>1212</v>
      </c>
      <c r="AE1" s="88" t="s">
        <v>1213</v>
      </c>
      <c r="AF1" s="88" t="s">
        <v>1214</v>
      </c>
      <c r="AG1" s="88" t="s">
        <v>1215</v>
      </c>
      <c r="AH1" s="88" t="s">
        <v>1216</v>
      </c>
      <c r="AI1" s="88" t="s">
        <v>1217</v>
      </c>
      <c r="AJ1" s="88" t="s">
        <v>1218</v>
      </c>
      <c r="AK1" s="88" t="s">
        <v>1219</v>
      </c>
      <c r="AL1" s="88" t="s">
        <v>1220</v>
      </c>
      <c r="AM1" s="88" t="s">
        <v>1221</v>
      </c>
      <c r="AN1" s="88" t="s">
        <v>1222</v>
      </c>
      <c r="AO1" s="88" t="s">
        <v>1223</v>
      </c>
      <c r="AP1" s="88" t="s">
        <v>1224</v>
      </c>
      <c r="AQ1" s="88" t="s">
        <v>1225</v>
      </c>
      <c r="AR1" s="88" t="s">
        <v>1226</v>
      </c>
      <c r="AS1" s="88" t="s">
        <v>2832</v>
      </c>
      <c r="AT1" s="88" t="s">
        <v>1205</v>
      </c>
      <c r="AU1" s="88" t="s">
        <v>1227</v>
      </c>
      <c r="AV1" s="88" t="s">
        <v>1228</v>
      </c>
      <c r="AW1" s="88" t="s">
        <v>1235</v>
      </c>
      <c r="AX1" s="88" t="s">
        <v>1236</v>
      </c>
      <c r="AY1" s="88" t="s">
        <v>1237</v>
      </c>
      <c r="AZ1" s="88" t="s">
        <v>1238</v>
      </c>
      <c r="BA1" s="88" t="s">
        <v>1239</v>
      </c>
      <c r="BB1" s="88" t="s">
        <v>1240</v>
      </c>
      <c r="BC1" s="88" t="s">
        <v>1241</v>
      </c>
      <c r="BD1" s="88" t="s">
        <v>1242</v>
      </c>
      <c r="BE1" s="88" t="s">
        <v>1243</v>
      </c>
      <c r="BF1" s="88" t="s">
        <v>1244</v>
      </c>
      <c r="BG1" s="88" t="s">
        <v>1245</v>
      </c>
      <c r="BH1" s="88" t="s">
        <v>1229</v>
      </c>
      <c r="BI1" s="88" t="s">
        <v>1230</v>
      </c>
      <c r="BJ1" s="88" t="s">
        <v>1231</v>
      </c>
      <c r="BK1" s="88" t="s">
        <v>2833</v>
      </c>
      <c r="BL1" s="88" t="s">
        <v>1232</v>
      </c>
      <c r="BM1" s="88" t="s">
        <v>1233</v>
      </c>
      <c r="BN1" s="88" t="s">
        <v>1234</v>
      </c>
      <c r="BO1" s="113" t="s">
        <v>2834</v>
      </c>
      <c r="BP1" s="88" t="s">
        <v>1247</v>
      </c>
      <c r="BQ1" s="88" t="s">
        <v>1246</v>
      </c>
      <c r="BR1" s="88" t="s">
        <v>1248</v>
      </c>
      <c r="BS1" s="88" t="s">
        <v>1249</v>
      </c>
      <c r="BT1" s="88" t="s">
        <v>1256</v>
      </c>
      <c r="BU1" s="88" t="s">
        <v>2835</v>
      </c>
      <c r="BV1" s="88" t="s">
        <v>1250</v>
      </c>
      <c r="BW1" s="88" t="s">
        <v>2836</v>
      </c>
      <c r="BX1" s="88" t="s">
        <v>1251</v>
      </c>
      <c r="BY1" s="88" t="s">
        <v>1252</v>
      </c>
      <c r="BZ1" s="88" t="s">
        <v>1253</v>
      </c>
      <c r="CA1" s="113" t="s">
        <v>1254</v>
      </c>
      <c r="CB1" s="88" t="s">
        <v>1255</v>
      </c>
      <c r="CC1" s="88" t="s">
        <v>1257</v>
      </c>
      <c r="CD1" s="88" t="s">
        <v>1258</v>
      </c>
      <c r="CE1" s="88" t="s">
        <v>1259</v>
      </c>
      <c r="CF1" s="88" t="s">
        <v>1260</v>
      </c>
      <c r="CG1" s="88" t="s">
        <v>1261</v>
      </c>
      <c r="CH1" s="88" t="s">
        <v>1262</v>
      </c>
      <c r="CI1" s="88" t="s">
        <v>1263</v>
      </c>
      <c r="CJ1" s="88" t="s">
        <v>1264</v>
      </c>
      <c r="CK1" s="88" t="s">
        <v>1265</v>
      </c>
      <c r="CL1" s="88" t="s">
        <v>1266</v>
      </c>
      <c r="CM1" s="88" t="s">
        <v>1267</v>
      </c>
      <c r="CN1" s="88" t="s">
        <v>1268</v>
      </c>
      <c r="CO1" s="88" t="s">
        <v>1269</v>
      </c>
      <c r="CP1" s="88" t="s">
        <v>1270</v>
      </c>
      <c r="CQ1" s="88" t="s">
        <v>1271</v>
      </c>
      <c r="CR1" s="88" t="s">
        <v>1282</v>
      </c>
      <c r="CS1" s="88" t="s">
        <v>1283</v>
      </c>
      <c r="CT1" s="88" t="s">
        <v>1275</v>
      </c>
      <c r="CU1" s="88" t="s">
        <v>1255</v>
      </c>
      <c r="CV1" s="88" t="s">
        <v>1276</v>
      </c>
      <c r="CW1" s="88" t="s">
        <v>1277</v>
      </c>
      <c r="CX1" s="88" t="s">
        <v>1278</v>
      </c>
      <c r="CY1" s="88" t="s">
        <v>1279</v>
      </c>
      <c r="CZ1" s="88" t="s">
        <v>1272</v>
      </c>
      <c r="DA1" s="88" t="s">
        <v>1280</v>
      </c>
      <c r="DB1" s="88" t="s">
        <v>1281</v>
      </c>
      <c r="DC1" s="88" t="s">
        <v>1273</v>
      </c>
      <c r="DD1" s="88" t="s">
        <v>1274</v>
      </c>
      <c r="DE1" s="88" t="s">
        <v>1284</v>
      </c>
      <c r="DF1" s="88" t="s">
        <v>1285</v>
      </c>
      <c r="DG1" s="88" t="s">
        <v>1286</v>
      </c>
      <c r="DH1" s="88" t="s">
        <v>1287</v>
      </c>
      <c r="DI1" s="88" t="s">
        <v>1288</v>
      </c>
      <c r="DJ1" s="88" t="s">
        <v>1289</v>
      </c>
      <c r="DK1" s="88" t="s">
        <v>1290</v>
      </c>
      <c r="DL1" s="88" t="s">
        <v>1291</v>
      </c>
      <c r="DM1" s="88" t="s">
        <v>1295</v>
      </c>
      <c r="DN1" s="88" t="s">
        <v>1292</v>
      </c>
      <c r="DO1" s="88" t="s">
        <v>1296</v>
      </c>
      <c r="DP1" s="88" t="s">
        <v>1293</v>
      </c>
      <c r="DQ1" s="88" t="s">
        <v>1294</v>
      </c>
    </row>
    <row r="2" spans="1:121" s="88" customFormat="1" ht="22.5" hidden="1" customHeight="1" x14ac:dyDescent="0.15">
      <c r="A2" s="88">
        <v>7</v>
      </c>
      <c r="B2" s="88" t="str">
        <f>$E$8</f>
        <v/>
      </c>
      <c r="C2" s="88" t="str">
        <f>$L$8</f>
        <v/>
      </c>
      <c r="D2" s="88" t="str">
        <f>$E$10</f>
        <v/>
      </c>
      <c r="E2" s="88" t="str">
        <f>$L$10</f>
        <v/>
      </c>
      <c r="F2" s="88" t="str">
        <f>$G$12</f>
        <v/>
      </c>
      <c r="G2" s="88" t="str">
        <f>$L$12</f>
        <v/>
      </c>
      <c r="H2" s="88" t="str">
        <f>$G$13</f>
        <v/>
      </c>
      <c r="I2" s="88">
        <f>$E$18</f>
        <v>0</v>
      </c>
      <c r="J2" s="88" t="str">
        <f>$E$19</f>
        <v/>
      </c>
      <c r="K2" s="88">
        <f>$D$20</f>
        <v>0</v>
      </c>
      <c r="M2" s="88">
        <f>$E$29</f>
        <v>0</v>
      </c>
      <c r="N2" s="88" t="str">
        <f>$E$31</f>
        <v/>
      </c>
      <c r="O2" s="88">
        <f>$N$32</f>
        <v>0</v>
      </c>
      <c r="P2" s="88">
        <f>$D$35</f>
        <v>0</v>
      </c>
      <c r="Q2" s="88">
        <f>$K$35</f>
        <v>0</v>
      </c>
      <c r="R2" s="88">
        <f>$D$37</f>
        <v>0</v>
      </c>
      <c r="S2" s="88">
        <f>$K$37</f>
        <v>0</v>
      </c>
      <c r="T2" s="88">
        <f>$D$42</f>
        <v>0</v>
      </c>
      <c r="U2" s="88" t="b">
        <v>0</v>
      </c>
      <c r="V2" s="88">
        <f>$D$43</f>
        <v>0</v>
      </c>
      <c r="W2" s="88" t="b">
        <v>0</v>
      </c>
      <c r="X2" s="89">
        <f>$F$44</f>
        <v>0</v>
      </c>
      <c r="Y2" s="88">
        <f>$F$45</f>
        <v>0</v>
      </c>
      <c r="Z2" s="88">
        <f>$D$46</f>
        <v>0</v>
      </c>
      <c r="AA2" s="88">
        <f>$J$46</f>
        <v>0</v>
      </c>
      <c r="AB2" s="88" t="str">
        <f>$O$49</f>
        <v/>
      </c>
      <c r="AC2" s="88">
        <f>$D$52</f>
        <v>0</v>
      </c>
      <c r="AD2" s="88">
        <f>$J$52</f>
        <v>0</v>
      </c>
      <c r="AE2" s="88">
        <f>$D$54</f>
        <v>0</v>
      </c>
      <c r="AF2" s="88">
        <f>$J$54</f>
        <v>0</v>
      </c>
      <c r="AG2" s="88">
        <f>$D$56</f>
        <v>0</v>
      </c>
      <c r="AH2" s="88">
        <f>$J$56</f>
        <v>0</v>
      </c>
      <c r="AI2" s="113">
        <f>$M$56</f>
        <v>0</v>
      </c>
      <c r="AJ2" s="88">
        <f>$Q$59</f>
        <v>0</v>
      </c>
      <c r="AK2" s="88">
        <f>$Q$60</f>
        <v>0</v>
      </c>
      <c r="AL2" s="88">
        <f>$Q$61</f>
        <v>0</v>
      </c>
      <c r="AM2" s="88">
        <f>$Q$62</f>
        <v>0</v>
      </c>
      <c r="AN2" s="88">
        <f>$Q$63</f>
        <v>0</v>
      </c>
      <c r="AO2" s="88">
        <f>$Q$64</f>
        <v>0</v>
      </c>
      <c r="AP2" s="88">
        <f>$Q$65</f>
        <v>0</v>
      </c>
      <c r="AQ2" s="113">
        <f>$Q$66</f>
        <v>0</v>
      </c>
      <c r="AT2" s="113">
        <f>$G$79</f>
        <v>0</v>
      </c>
      <c r="AU2" s="88" t="b">
        <v>0</v>
      </c>
      <c r="AV2" s="88" t="b">
        <v>0</v>
      </c>
      <c r="AW2" s="88" t="b">
        <v>0</v>
      </c>
      <c r="AX2" s="88" t="b">
        <v>0</v>
      </c>
      <c r="AY2" s="88" t="b">
        <v>0</v>
      </c>
      <c r="AZ2" s="88" t="b">
        <v>0</v>
      </c>
      <c r="BA2" s="88" t="b">
        <v>0</v>
      </c>
      <c r="BB2" s="88" t="b">
        <v>0</v>
      </c>
      <c r="BC2" s="88" t="b">
        <v>0</v>
      </c>
      <c r="BD2" s="88" t="b">
        <v>0</v>
      </c>
      <c r="BE2" s="88" t="b">
        <v>0</v>
      </c>
      <c r="BF2" s="88" t="b">
        <v>0</v>
      </c>
      <c r="BG2" s="88" t="b">
        <v>0</v>
      </c>
      <c r="BH2" s="88" t="b">
        <v>0</v>
      </c>
      <c r="BI2" s="88" t="b">
        <v>0</v>
      </c>
      <c r="BJ2" s="88" t="b">
        <v>0</v>
      </c>
      <c r="BL2" s="88" t="b">
        <v>0</v>
      </c>
      <c r="BM2" s="88" t="b">
        <v>0</v>
      </c>
      <c r="BN2" s="88" t="b">
        <v>0</v>
      </c>
      <c r="BO2" s="113"/>
      <c r="BR2" s="88">
        <f>$K$99</f>
        <v>0</v>
      </c>
      <c r="BT2" s="88">
        <f>$D$108</f>
        <v>0</v>
      </c>
      <c r="BV2" s="88">
        <f>$D$109</f>
        <v>0</v>
      </c>
      <c r="BX2" s="89">
        <f>$F$110</f>
        <v>0</v>
      </c>
      <c r="BY2" s="88">
        <f>$F$111</f>
        <v>0</v>
      </c>
      <c r="BZ2" s="88">
        <f>$D$112</f>
        <v>0</v>
      </c>
      <c r="CA2" s="113">
        <f>$J$112</f>
        <v>0</v>
      </c>
      <c r="CB2" s="88" t="str">
        <f>$O$114</f>
        <v/>
      </c>
      <c r="CC2" s="88">
        <f>$D$117</f>
        <v>0</v>
      </c>
      <c r="CD2" s="88">
        <f>$J$117</f>
        <v>0</v>
      </c>
      <c r="CE2" s="88">
        <f>$D$119</f>
        <v>0</v>
      </c>
      <c r="CF2" s="88">
        <f>$J$119</f>
        <v>0</v>
      </c>
      <c r="CG2" s="88">
        <f>$D$121</f>
        <v>0</v>
      </c>
      <c r="CH2" s="88">
        <f>$J$121</f>
        <v>0</v>
      </c>
      <c r="CI2" s="88">
        <f>$M$121</f>
        <v>0</v>
      </c>
      <c r="CJ2" s="88">
        <f>$Q$124</f>
        <v>0</v>
      </c>
      <c r="CK2" s="88">
        <f>$Q$125</f>
        <v>0</v>
      </c>
      <c r="CL2" s="88">
        <f>$Q$126</f>
        <v>0</v>
      </c>
      <c r="CM2" s="88">
        <f>$Q$127</f>
        <v>0</v>
      </c>
      <c r="CN2" s="88">
        <f>$Q$128</f>
        <v>0</v>
      </c>
      <c r="CO2" s="88">
        <f>$Q$129</f>
        <v>0</v>
      </c>
      <c r="CP2" s="88">
        <f>$Q$130</f>
        <v>0</v>
      </c>
      <c r="CQ2" s="88">
        <f>$Q$131</f>
        <v>0</v>
      </c>
      <c r="CS2" s="88" t="str">
        <f>$D$137</f>
        <v/>
      </c>
      <c r="DB2" s="88">
        <f>$E$148</f>
        <v>0</v>
      </c>
      <c r="DE2" s="88">
        <f>$K$156</f>
        <v>0</v>
      </c>
      <c r="DG2" s="88">
        <f>$D$162</f>
        <v>0</v>
      </c>
      <c r="DH2" s="88">
        <f>$D$165</f>
        <v>0</v>
      </c>
      <c r="DM2" s="88">
        <f>$I$172</f>
        <v>0</v>
      </c>
      <c r="DO2" s="88">
        <f>$G$173</f>
        <v>0</v>
      </c>
    </row>
    <row r="3" spans="1:121" ht="9.75" customHeight="1" x14ac:dyDescent="0.15">
      <c r="I3" s="4"/>
      <c r="J3" s="4"/>
      <c r="AP3" s="15"/>
    </row>
    <row r="4" spans="1:121" ht="22.5" x14ac:dyDescent="0.15">
      <c r="B4" s="150" t="s">
        <v>2846</v>
      </c>
      <c r="C4" s="150"/>
      <c r="D4" s="150"/>
      <c r="E4" s="150"/>
      <c r="F4" s="150"/>
      <c r="G4" s="150"/>
      <c r="H4" s="150"/>
      <c r="I4" s="150"/>
      <c r="J4" s="150"/>
      <c r="K4" s="150"/>
      <c r="L4" s="150"/>
      <c r="M4" s="150"/>
      <c r="N4" s="150"/>
      <c r="O4" s="150"/>
      <c r="P4" s="150"/>
      <c r="Q4" s="150"/>
    </row>
    <row r="5" spans="1:121" ht="9" customHeight="1" thickBot="1" x14ac:dyDescent="0.2">
      <c r="B5" s="2"/>
    </row>
    <row r="6" spans="1:121" ht="25.5" thickBot="1" x14ac:dyDescent="0.45">
      <c r="B6" s="151" t="s">
        <v>1098</v>
      </c>
      <c r="C6" s="152"/>
      <c r="D6" s="152"/>
      <c r="E6" s="152"/>
      <c r="F6" s="152"/>
      <c r="G6" s="152"/>
      <c r="H6" s="152"/>
      <c r="I6" s="152"/>
      <c r="J6" s="152"/>
      <c r="K6" s="152"/>
      <c r="L6" s="152"/>
      <c r="M6" s="152"/>
      <c r="N6" s="152"/>
      <c r="O6" s="152"/>
      <c r="P6" s="152"/>
      <c r="Q6" s="93" t="s">
        <v>2845</v>
      </c>
      <c r="R6" s="47"/>
      <c r="T6" s="242" t="s">
        <v>1297</v>
      </c>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4"/>
    </row>
    <row r="7" spans="1:121" ht="5.0999999999999996" customHeight="1" thickBot="1" x14ac:dyDescent="0.2">
      <c r="I7" s="4"/>
      <c r="J7" s="4"/>
      <c r="T7" s="245"/>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7"/>
    </row>
    <row r="8" spans="1:121" ht="19.5" thickBot="1" x14ac:dyDescent="0.2">
      <c r="B8" s="157" t="s">
        <v>8</v>
      </c>
      <c r="C8" s="168"/>
      <c r="D8" s="158"/>
      <c r="E8" s="165" t="str">
        <f>IF(ISBLANK('諸注意(基本情報)'!$D$14),"",'諸注意(基本情報)'!$D$14)</f>
        <v/>
      </c>
      <c r="F8" s="166"/>
      <c r="G8" s="166"/>
      <c r="H8" s="166"/>
      <c r="I8" s="166"/>
      <c r="J8" s="157" t="s">
        <v>9</v>
      </c>
      <c r="K8" s="158"/>
      <c r="L8" s="165" t="str">
        <f>IF(ISBLANK('諸注意(基本情報)'!$J$14),"",'諸注意(基本情報)'!$J$14)</f>
        <v/>
      </c>
      <c r="M8" s="166"/>
      <c r="N8" s="166"/>
      <c r="O8" s="166"/>
      <c r="P8" s="166"/>
      <c r="Q8" s="167"/>
      <c r="T8" s="178"/>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248"/>
    </row>
    <row r="9" spans="1:121" ht="5.0999999999999996" customHeight="1" thickBot="1" x14ac:dyDescent="0.2">
      <c r="I9" s="4"/>
      <c r="J9" s="4"/>
      <c r="L9" s="20"/>
      <c r="AP9" s="15"/>
    </row>
    <row r="10" spans="1:121" ht="19.5" thickBot="1" x14ac:dyDescent="0.2">
      <c r="B10" s="157" t="s">
        <v>10</v>
      </c>
      <c r="C10" s="168"/>
      <c r="D10" s="158"/>
      <c r="E10" s="173" t="str">
        <f>IF(ISBLANK('諸注意(基本情報)'!$D$16),"",'諸注意(基本情報)'!$D$16)</f>
        <v/>
      </c>
      <c r="F10" s="174"/>
      <c r="G10" s="174"/>
      <c r="H10" s="174"/>
      <c r="I10" s="174"/>
      <c r="J10" s="157" t="s">
        <v>11</v>
      </c>
      <c r="K10" s="158"/>
      <c r="L10" s="173" t="str">
        <f>IF(ISBLANK('諸注意(基本情報)'!$J$16),"",'諸注意(基本情報)'!$J$16)</f>
        <v/>
      </c>
      <c r="M10" s="174"/>
      <c r="N10" s="174"/>
      <c r="O10" s="174"/>
      <c r="P10" s="174"/>
      <c r="Q10" s="175"/>
      <c r="AP10" s="15"/>
    </row>
    <row r="11" spans="1:121" ht="5.0999999999999996" customHeight="1" thickBot="1" x14ac:dyDescent="0.2">
      <c r="D11" s="18"/>
      <c r="I11" s="4"/>
      <c r="J11" s="4"/>
      <c r="AP11" s="15"/>
    </row>
    <row r="12" spans="1:121" ht="19.5" thickBot="1" x14ac:dyDescent="0.2">
      <c r="B12" s="139" t="s">
        <v>12</v>
      </c>
      <c r="C12" s="218"/>
      <c r="D12" s="140"/>
      <c r="E12" s="275" t="s">
        <v>13</v>
      </c>
      <c r="F12" s="276"/>
      <c r="G12" s="173" t="str">
        <f>IF(ISBLANK('諸注意(基本情報)'!$E$18),"",'諸注意(基本情報)'!$E$18)</f>
        <v/>
      </c>
      <c r="H12" s="174"/>
      <c r="I12" s="175"/>
      <c r="J12" s="269" t="s">
        <v>14</v>
      </c>
      <c r="K12" s="244"/>
      <c r="L12" s="270" t="str">
        <f>IF(ISBLANK('諸注意(基本情報)'!$J$18),"",'諸注意(基本情報)'!$J$18)</f>
        <v/>
      </c>
      <c r="M12" s="271"/>
      <c r="N12" s="271"/>
      <c r="O12" s="271"/>
      <c r="P12" s="271"/>
      <c r="Q12" s="272"/>
      <c r="AP12" s="15"/>
    </row>
    <row r="13" spans="1:121" ht="19.5" thickBot="1" x14ac:dyDescent="0.2">
      <c r="B13" s="141"/>
      <c r="C13" s="219"/>
      <c r="D13" s="142"/>
      <c r="E13" s="127" t="s">
        <v>15</v>
      </c>
      <c r="F13" s="128"/>
      <c r="G13" s="173" t="str">
        <f>IF(ISBLANK('諸注意(基本情報)'!$E$19),"",'諸注意(基本情報)'!$E$19)</f>
        <v/>
      </c>
      <c r="H13" s="174"/>
      <c r="I13" s="174"/>
      <c r="J13" s="174"/>
      <c r="K13" s="174"/>
      <c r="L13" s="174"/>
      <c r="M13" s="174"/>
      <c r="N13" s="174"/>
      <c r="O13" s="174"/>
      <c r="P13" s="174"/>
      <c r="Q13" s="175"/>
      <c r="AP13" s="15"/>
    </row>
    <row r="14" spans="1:121" ht="6" customHeight="1" x14ac:dyDescent="0.15">
      <c r="AP14" s="15"/>
    </row>
    <row r="15" spans="1:121" x14ac:dyDescent="0.15">
      <c r="B15" s="1" t="s">
        <v>1042</v>
      </c>
      <c r="AP15" s="15"/>
    </row>
    <row r="16" spans="1:121" x14ac:dyDescent="0.15">
      <c r="C16" s="1" t="s">
        <v>2763</v>
      </c>
      <c r="AP16" s="15"/>
    </row>
    <row r="17" spans="2:42" ht="6" customHeight="1" thickBot="1" x14ac:dyDescent="0.2">
      <c r="D17" s="11"/>
      <c r="E17" s="11"/>
      <c r="AP17" s="15"/>
    </row>
    <row r="18" spans="2:42" ht="19.5" thickBot="1" x14ac:dyDescent="0.2">
      <c r="B18" s="29" t="s">
        <v>952</v>
      </c>
      <c r="C18" s="1" t="s">
        <v>2819</v>
      </c>
      <c r="D18" s="117" t="s">
        <v>2820</v>
      </c>
      <c r="E18" s="114"/>
      <c r="F18" s="118" t="s">
        <v>2821</v>
      </c>
      <c r="G18" s="119"/>
      <c r="H18" s="111"/>
      <c r="I18" s="111"/>
      <c r="J18" s="111"/>
      <c r="K18" s="111"/>
      <c r="L18" s="111"/>
      <c r="M18" s="111"/>
      <c r="N18" s="111"/>
      <c r="O18" s="111"/>
      <c r="P18" s="115"/>
      <c r="Q18" s="116"/>
      <c r="AP18" s="15"/>
    </row>
    <row r="19" spans="2:42" ht="19.5" thickBot="1" x14ac:dyDescent="0.2">
      <c r="B19" s="29" t="s">
        <v>953</v>
      </c>
      <c r="C19" s="1" t="s">
        <v>1099</v>
      </c>
      <c r="D19" s="110"/>
      <c r="E19" s="146" t="str">
        <f>IF(ISERROR(VLOOKUP(D19,選択リスト!$D$2:$E$3,2,FALSE)),"",(VLOOKUP(D19,選択リスト!$D$2:$E$3,2,FALSE)))</f>
        <v/>
      </c>
      <c r="F19" s="172"/>
      <c r="M19" s="12"/>
      <c r="N19" s="75"/>
      <c r="AP19" s="15"/>
    </row>
    <row r="20" spans="2:42" ht="19.5" thickBot="1" x14ac:dyDescent="0.2">
      <c r="B20" s="29" t="s">
        <v>954</v>
      </c>
      <c r="C20" s="13" t="s">
        <v>2818</v>
      </c>
      <c r="D20" s="143"/>
      <c r="E20" s="144"/>
      <c r="F20" s="112" t="s">
        <v>2822</v>
      </c>
      <c r="G20" s="119"/>
      <c r="H20" s="111"/>
      <c r="I20" s="111"/>
      <c r="J20" s="111"/>
      <c r="K20" s="111"/>
      <c r="L20" s="111"/>
      <c r="M20" s="111"/>
      <c r="N20" s="120"/>
      <c r="O20" s="116"/>
      <c r="P20" s="116"/>
      <c r="Q20" s="116"/>
      <c r="AP20" s="15"/>
    </row>
    <row r="21" spans="2:42" ht="5.25" customHeight="1" x14ac:dyDescent="0.15">
      <c r="B21" s="29"/>
      <c r="AP21" s="15"/>
    </row>
    <row r="22" spans="2:42" ht="7.5" customHeight="1" x14ac:dyDescent="0.15">
      <c r="AP22" s="15"/>
    </row>
    <row r="23" spans="2:42" x14ac:dyDescent="0.15">
      <c r="B23" s="1" t="s">
        <v>1029</v>
      </c>
      <c r="C23" s="1" t="s">
        <v>1030</v>
      </c>
      <c r="AP23" s="15"/>
    </row>
    <row r="24" spans="2:42" x14ac:dyDescent="0.15">
      <c r="C24" s="1" t="s">
        <v>1031</v>
      </c>
      <c r="J24" s="1" t="s">
        <v>1037</v>
      </c>
      <c r="AP24" s="15"/>
    </row>
    <row r="25" spans="2:42" x14ac:dyDescent="0.15">
      <c r="C25" s="1" t="s">
        <v>1032</v>
      </c>
      <c r="J25" s="1" t="s">
        <v>1038</v>
      </c>
      <c r="AP25" s="15"/>
    </row>
    <row r="26" spans="2:42" x14ac:dyDescent="0.15">
      <c r="C26" s="1" t="s">
        <v>1033</v>
      </c>
      <c r="J26" s="1" t="s">
        <v>1039</v>
      </c>
      <c r="AP26" s="15"/>
    </row>
    <row r="27" spans="2:42" x14ac:dyDescent="0.15">
      <c r="C27" s="1" t="s">
        <v>1034</v>
      </c>
      <c r="J27" s="1" t="s">
        <v>1040</v>
      </c>
      <c r="AP27" s="15"/>
    </row>
    <row r="28" spans="2:42" x14ac:dyDescent="0.15">
      <c r="C28" s="1" t="s">
        <v>1041</v>
      </c>
      <c r="J28" s="1" t="s">
        <v>1035</v>
      </c>
      <c r="AP28" s="15"/>
    </row>
    <row r="29" spans="2:42" x14ac:dyDescent="0.15">
      <c r="C29" s="1" t="s">
        <v>1036</v>
      </c>
      <c r="D29" s="29" t="s">
        <v>1018</v>
      </c>
      <c r="E29" s="164"/>
      <c r="F29" s="185"/>
      <c r="G29" s="185"/>
      <c r="H29" s="185"/>
      <c r="I29" s="186"/>
      <c r="J29" s="1" t="s">
        <v>969</v>
      </c>
      <c r="AP29" s="15"/>
    </row>
    <row r="30" spans="2:42" ht="7.5" customHeight="1" thickBot="1" x14ac:dyDescent="0.2">
      <c r="AP30" s="15"/>
    </row>
    <row r="31" spans="2:42" ht="19.5" customHeight="1" thickBot="1" x14ac:dyDescent="0.2">
      <c r="B31" s="29" t="s">
        <v>941</v>
      </c>
      <c r="C31" s="1" t="s">
        <v>916</v>
      </c>
      <c r="D31" s="65"/>
      <c r="E31" s="254" t="str">
        <f>IF(ISERROR(VLOOKUP(D31,選択リスト!$F$2:$G$7,2,FALSE)),"",(VLOOKUP(D31,選択リスト!$F$2:$G$7,2,FALSE)))</f>
        <v/>
      </c>
      <c r="F31" s="255"/>
      <c r="G31" s="255"/>
      <c r="H31" s="255"/>
      <c r="I31" s="256"/>
      <c r="J31" s="34" t="str">
        <f>IF($D$31=6,"【","")</f>
        <v/>
      </c>
      <c r="K31" s="268"/>
      <c r="L31" s="268"/>
      <c r="M31" s="268"/>
      <c r="N31" s="268"/>
      <c r="O31" s="268"/>
      <c r="P31" s="268"/>
      <c r="Q31" s="10" t="str">
        <f>IF($D$31=6,"】","")</f>
        <v/>
      </c>
      <c r="R31" s="9"/>
      <c r="AP31" s="15"/>
    </row>
    <row r="32" spans="2:42" ht="19.5" thickBot="1" x14ac:dyDescent="0.2">
      <c r="B32" s="29" t="s">
        <v>956</v>
      </c>
      <c r="C32" s="1" t="s">
        <v>1026</v>
      </c>
      <c r="N32" s="66"/>
      <c r="O32" s="48" t="s">
        <v>957</v>
      </c>
      <c r="AP32" s="15"/>
    </row>
    <row r="33" spans="2:42" ht="6.95" customHeight="1" x14ac:dyDescent="0.15">
      <c r="B33" s="29"/>
      <c r="AP33" s="15"/>
    </row>
    <row r="34" spans="2:42" ht="19.5" thickBot="1" x14ac:dyDescent="0.2">
      <c r="B34" s="29" t="s">
        <v>958</v>
      </c>
      <c r="C34" s="1" t="s">
        <v>1096</v>
      </c>
      <c r="AP34" s="15"/>
    </row>
    <row r="35" spans="2:42" ht="19.5" thickBot="1" x14ac:dyDescent="0.2">
      <c r="B35" s="35"/>
      <c r="C35" s="14"/>
      <c r="D35" s="143"/>
      <c r="E35" s="144"/>
      <c r="F35" s="144"/>
      <c r="G35" s="144"/>
      <c r="H35" s="144"/>
      <c r="I35" s="145"/>
      <c r="J35" s="14"/>
      <c r="K35" s="143"/>
      <c r="L35" s="144"/>
      <c r="M35" s="144"/>
      <c r="N35" s="144"/>
      <c r="O35" s="144"/>
      <c r="P35" s="144"/>
      <c r="Q35" s="145"/>
      <c r="AP35" s="15"/>
    </row>
    <row r="36" spans="2:42" ht="6.95" customHeight="1" thickBot="1" x14ac:dyDescent="0.2">
      <c r="B36" s="35"/>
      <c r="C36" s="13"/>
      <c r="D36" s="13"/>
      <c r="E36" s="13"/>
      <c r="F36" s="13"/>
      <c r="G36" s="13"/>
      <c r="H36" s="13"/>
      <c r="I36" s="13"/>
      <c r="J36" s="13"/>
      <c r="K36" s="13"/>
      <c r="L36" s="13"/>
      <c r="M36" s="13"/>
      <c r="N36" s="13"/>
      <c r="O36" s="13"/>
      <c r="AP36" s="15"/>
    </row>
    <row r="37" spans="2:42" ht="19.5" thickBot="1" x14ac:dyDescent="0.2">
      <c r="B37" s="13"/>
      <c r="C37" s="14"/>
      <c r="D37" s="143"/>
      <c r="E37" s="144"/>
      <c r="F37" s="144"/>
      <c r="G37" s="144"/>
      <c r="H37" s="144"/>
      <c r="I37" s="145"/>
      <c r="J37" s="14"/>
      <c r="K37" s="143"/>
      <c r="L37" s="144"/>
      <c r="M37" s="144"/>
      <c r="N37" s="144"/>
      <c r="O37" s="144"/>
      <c r="P37" s="144"/>
      <c r="Q37" s="145"/>
      <c r="AP37" s="15"/>
    </row>
    <row r="38" spans="2:42" ht="6.95" customHeight="1" x14ac:dyDescent="0.15">
      <c r="AP38" s="15"/>
    </row>
    <row r="39" spans="2:42" x14ac:dyDescent="0.15">
      <c r="B39" s="1" t="s">
        <v>1027</v>
      </c>
      <c r="AP39" s="15"/>
    </row>
    <row r="40" spans="2:42" ht="7.5" customHeight="1" x14ac:dyDescent="0.15">
      <c r="D40" s="13"/>
      <c r="E40" s="129"/>
      <c r="F40" s="129"/>
      <c r="AP40" s="15"/>
    </row>
    <row r="41" spans="2:42" ht="19.5" thickBot="1" x14ac:dyDescent="0.2">
      <c r="B41" s="1" t="s">
        <v>952</v>
      </c>
      <c r="C41" s="1" t="s">
        <v>2823</v>
      </c>
      <c r="D41" s="5"/>
      <c r="E41" s="5"/>
    </row>
    <row r="42" spans="2:42" ht="19.5" thickBot="1" x14ac:dyDescent="0.2">
      <c r="C42" s="1" t="s">
        <v>1172</v>
      </c>
      <c r="D42" s="266"/>
      <c r="E42" s="267"/>
      <c r="F42" s="48" t="s">
        <v>959</v>
      </c>
      <c r="I42" s="1" t="s">
        <v>1044</v>
      </c>
      <c r="L42" s="75" t="b">
        <v>1</v>
      </c>
      <c r="M42" s="75" t="b">
        <v>0</v>
      </c>
    </row>
    <row r="43" spans="2:42" ht="19.5" thickBot="1" x14ac:dyDescent="0.2">
      <c r="C43" s="1" t="s">
        <v>1173</v>
      </c>
      <c r="D43" s="266"/>
      <c r="E43" s="267"/>
      <c r="F43" s="48" t="s">
        <v>959</v>
      </c>
      <c r="I43" s="1" t="s">
        <v>1044</v>
      </c>
      <c r="L43" s="75" t="b">
        <v>1</v>
      </c>
      <c r="M43" s="75" t="b">
        <v>0</v>
      </c>
    </row>
    <row r="44" spans="2:42" ht="19.5" thickBot="1" x14ac:dyDescent="0.2">
      <c r="C44" s="1" t="s">
        <v>1174</v>
      </c>
      <c r="D44" s="264" t="s">
        <v>1171</v>
      </c>
      <c r="E44" s="265"/>
      <c r="F44" s="77"/>
    </row>
    <row r="45" spans="2:42" ht="19.5" thickBot="1" x14ac:dyDescent="0.2">
      <c r="C45" s="1" t="s">
        <v>1175</v>
      </c>
      <c r="D45" s="264" t="s">
        <v>1043</v>
      </c>
      <c r="E45" s="265"/>
      <c r="F45" s="77"/>
    </row>
    <row r="46" spans="2:42" ht="19.5" thickBot="1" x14ac:dyDescent="0.2">
      <c r="C46" s="1" t="s">
        <v>1017</v>
      </c>
      <c r="D46" s="266"/>
      <c r="E46" s="267"/>
      <c r="F46" s="48" t="s">
        <v>959</v>
      </c>
      <c r="H46" s="125" t="s">
        <v>960</v>
      </c>
      <c r="J46" s="249"/>
      <c r="K46" s="250"/>
      <c r="L46" s="250"/>
      <c r="M46" s="250"/>
      <c r="N46" s="250"/>
      <c r="O46" s="251"/>
      <c r="P46" s="1" t="s">
        <v>969</v>
      </c>
    </row>
    <row r="47" spans="2:42" ht="9" customHeight="1" x14ac:dyDescent="0.15">
      <c r="D47" s="11"/>
      <c r="E47" s="11"/>
    </row>
    <row r="48" spans="2:42" ht="9" customHeight="1" thickBot="1" x14ac:dyDescent="0.2">
      <c r="D48" s="11"/>
      <c r="E48" s="11"/>
    </row>
    <row r="49" spans="2:20" ht="23.25" customHeight="1" thickBot="1" x14ac:dyDescent="0.2">
      <c r="B49" s="1" t="s">
        <v>1071</v>
      </c>
      <c r="C49" s="1" t="s">
        <v>1045</v>
      </c>
      <c r="N49" s="122"/>
      <c r="O49" s="146" t="str">
        <f>IF(ISERROR(VLOOKUP(N49,選択リスト!$M$2:$N$9,2,FALSE)),"",VLOOKUP(N49,選択リスト!$M$2:$N$9,2,FALSE))</f>
        <v/>
      </c>
      <c r="P49" s="172"/>
    </row>
    <row r="50" spans="2:20" ht="6.75" customHeight="1" x14ac:dyDescent="0.15">
      <c r="D50" s="11"/>
      <c r="E50" s="11"/>
    </row>
    <row r="51" spans="2:20" ht="19.5" thickBot="1" x14ac:dyDescent="0.2">
      <c r="B51" s="1" t="s">
        <v>939</v>
      </c>
      <c r="C51" s="1" t="s">
        <v>1304</v>
      </c>
      <c r="T51" s="78"/>
    </row>
    <row r="52" spans="2:20" ht="19.5" thickBot="1" x14ac:dyDescent="0.2">
      <c r="C52" s="1" t="s">
        <v>1100</v>
      </c>
      <c r="D52" s="130"/>
      <c r="E52" s="5"/>
      <c r="H52" s="204" t="s">
        <v>1101</v>
      </c>
      <c r="I52" s="252"/>
      <c r="J52" s="130"/>
      <c r="T52" s="78"/>
    </row>
    <row r="53" spans="2:20" ht="5.25" customHeight="1" thickBot="1" x14ac:dyDescent="0.2">
      <c r="E53" s="5"/>
      <c r="T53" s="78"/>
    </row>
    <row r="54" spans="2:20" ht="19.5" thickBot="1" x14ac:dyDescent="0.2">
      <c r="C54" s="1" t="s">
        <v>1102</v>
      </c>
      <c r="D54" s="130"/>
      <c r="E54" s="5"/>
      <c r="H54" s="204" t="s">
        <v>1103</v>
      </c>
      <c r="I54" s="252"/>
      <c r="J54" s="130"/>
      <c r="T54" s="79"/>
    </row>
    <row r="55" spans="2:20" ht="5.25" customHeight="1" thickBot="1" x14ac:dyDescent="0.2">
      <c r="E55" s="5"/>
      <c r="T55" s="78"/>
    </row>
    <row r="56" spans="2:20" ht="19.5" thickBot="1" x14ac:dyDescent="0.2">
      <c r="C56" s="1" t="s">
        <v>1104</v>
      </c>
      <c r="D56" s="130"/>
      <c r="E56" s="5"/>
      <c r="H56" s="226" t="s">
        <v>1105</v>
      </c>
      <c r="I56" s="253"/>
      <c r="J56" s="130"/>
      <c r="L56" s="37" t="s">
        <v>1176</v>
      </c>
      <c r="M56" s="131">
        <f>IF(ISERROR(SUM(D52,D54,D56,J52,J54,J56)),"",(SUM(D52,D54,D56,J52,J54,J56)))</f>
        <v>0</v>
      </c>
      <c r="T56" s="79"/>
    </row>
    <row r="57" spans="2:20" ht="5.25" customHeight="1" x14ac:dyDescent="0.15">
      <c r="E57" s="11"/>
      <c r="T57" s="78"/>
    </row>
    <row r="58" spans="2:20" ht="19.5" thickBot="1" x14ac:dyDescent="0.2">
      <c r="B58" s="1" t="s">
        <v>1029</v>
      </c>
      <c r="C58" s="1" t="s">
        <v>1305</v>
      </c>
    </row>
    <row r="59" spans="2:20" ht="19.5" thickBot="1" x14ac:dyDescent="0.2">
      <c r="C59" s="204" t="s">
        <v>1177</v>
      </c>
      <c r="D59" s="204"/>
      <c r="E59" s="204"/>
      <c r="F59" s="204"/>
      <c r="G59" s="204"/>
      <c r="H59" s="204"/>
      <c r="I59" s="204"/>
      <c r="J59" s="204"/>
      <c r="K59" s="204"/>
      <c r="L59" s="204"/>
      <c r="M59" s="204"/>
      <c r="N59" s="204"/>
      <c r="O59" s="204"/>
      <c r="Q59" s="130"/>
      <c r="T59" s="81"/>
    </row>
    <row r="60" spans="2:20" ht="19.5" thickBot="1" x14ac:dyDescent="0.2">
      <c r="C60" s="204" t="s">
        <v>1178</v>
      </c>
      <c r="D60" s="204"/>
      <c r="E60" s="204"/>
      <c r="F60" s="204"/>
      <c r="G60" s="204"/>
      <c r="H60" s="204"/>
      <c r="I60" s="204"/>
      <c r="J60" s="204"/>
      <c r="K60" s="204"/>
      <c r="L60" s="204"/>
      <c r="M60" s="204"/>
      <c r="N60" s="204"/>
      <c r="O60" s="204"/>
      <c r="P60" s="252"/>
      <c r="Q60" s="130"/>
      <c r="T60" s="82"/>
    </row>
    <row r="61" spans="2:20" ht="19.5" thickBot="1" x14ac:dyDescent="0.2">
      <c r="C61" s="204" t="s">
        <v>1179</v>
      </c>
      <c r="D61" s="204"/>
      <c r="E61" s="204"/>
      <c r="F61" s="204"/>
      <c r="G61" s="204"/>
      <c r="H61" s="204"/>
      <c r="I61" s="204"/>
      <c r="J61" s="204"/>
      <c r="K61" s="204"/>
      <c r="L61" s="204"/>
      <c r="M61" s="204"/>
      <c r="N61" s="204"/>
      <c r="O61" s="204"/>
      <c r="Q61" s="130"/>
      <c r="T61" s="82"/>
    </row>
    <row r="62" spans="2:20" ht="19.5" thickBot="1" x14ac:dyDescent="0.2">
      <c r="C62" s="204" t="s">
        <v>1180</v>
      </c>
      <c r="D62" s="204"/>
      <c r="E62" s="204"/>
      <c r="F62" s="204"/>
      <c r="G62" s="204"/>
      <c r="H62" s="204"/>
      <c r="I62" s="204"/>
      <c r="J62" s="204"/>
      <c r="K62" s="204"/>
      <c r="L62" s="204"/>
      <c r="M62" s="204"/>
      <c r="N62" s="204"/>
      <c r="O62" s="204"/>
      <c r="Q62" s="130"/>
      <c r="T62" s="82"/>
    </row>
    <row r="63" spans="2:20" ht="19.5" thickBot="1" x14ac:dyDescent="0.2">
      <c r="C63" s="204" t="s">
        <v>1181</v>
      </c>
      <c r="D63" s="204"/>
      <c r="E63" s="204"/>
      <c r="F63" s="204"/>
      <c r="G63" s="204"/>
      <c r="H63" s="204"/>
      <c r="I63" s="204"/>
      <c r="J63" s="204"/>
      <c r="K63" s="204"/>
      <c r="L63" s="204"/>
      <c r="M63" s="204"/>
      <c r="N63" s="204"/>
      <c r="O63" s="204"/>
      <c r="Q63" s="130"/>
    </row>
    <row r="64" spans="2:20" ht="19.5" thickBot="1" x14ac:dyDescent="0.2">
      <c r="C64" s="204" t="s">
        <v>1182</v>
      </c>
      <c r="D64" s="204"/>
      <c r="E64" s="204"/>
      <c r="F64" s="204"/>
      <c r="G64" s="204"/>
      <c r="H64" s="204"/>
      <c r="I64" s="204"/>
      <c r="J64" s="204"/>
      <c r="K64" s="204"/>
      <c r="L64" s="204"/>
      <c r="M64" s="204"/>
      <c r="N64" s="204"/>
      <c r="O64" s="204"/>
      <c r="Q64" s="130"/>
    </row>
    <row r="65" spans="2:17" ht="19.5" thickBot="1" x14ac:dyDescent="0.2">
      <c r="C65" s="204" t="s">
        <v>1183</v>
      </c>
      <c r="D65" s="204"/>
      <c r="E65" s="204"/>
      <c r="F65" s="204"/>
      <c r="G65" s="204"/>
      <c r="H65" s="204"/>
      <c r="I65" s="204"/>
      <c r="J65" s="204"/>
      <c r="K65" s="204"/>
      <c r="L65" s="204"/>
      <c r="M65" s="204"/>
      <c r="N65" s="204"/>
      <c r="O65" s="204"/>
      <c r="Q65" s="132"/>
    </row>
    <row r="66" spans="2:17" ht="20.25" thickTop="1" thickBot="1" x14ac:dyDescent="0.2">
      <c r="C66" s="37"/>
      <c r="M66" s="37"/>
      <c r="N66" s="37" t="s">
        <v>1176</v>
      </c>
      <c r="Q66" s="133">
        <f>SUM(Q59:Q65)</f>
        <v>0</v>
      </c>
    </row>
    <row r="67" spans="2:17" ht="6" customHeight="1" x14ac:dyDescent="0.15"/>
    <row r="68" spans="2:17" x14ac:dyDescent="0.15">
      <c r="B68" s="1" t="s">
        <v>941</v>
      </c>
      <c r="C68" s="1" t="s">
        <v>1184</v>
      </c>
    </row>
    <row r="69" spans="2:17" x14ac:dyDescent="0.15">
      <c r="C69" s="1" t="s">
        <v>1106</v>
      </c>
      <c r="E69" s="29"/>
      <c r="J69" s="29"/>
    </row>
    <row r="70" spans="2:17" x14ac:dyDescent="0.15">
      <c r="C70" s="1" t="s">
        <v>2773</v>
      </c>
      <c r="E70" s="29"/>
      <c r="J70" s="29"/>
    </row>
    <row r="71" spans="2:17" ht="10.5" customHeight="1" x14ac:dyDescent="0.15">
      <c r="E71" s="29"/>
      <c r="J71" s="29"/>
    </row>
    <row r="72" spans="2:17" x14ac:dyDescent="0.15">
      <c r="C72" s="1" t="s">
        <v>2774</v>
      </c>
      <c r="D72" s="123"/>
      <c r="E72" s="97" t="s">
        <v>1123</v>
      </c>
      <c r="F72" s="97"/>
      <c r="G72" s="124"/>
      <c r="H72" s="97" t="s">
        <v>1124</v>
      </c>
      <c r="I72" s="97"/>
      <c r="J72" s="45"/>
      <c r="K72" s="29"/>
    </row>
    <row r="73" spans="2:17" ht="7.5" customHeight="1" x14ac:dyDescent="0.15"/>
    <row r="74" spans="2:17" ht="21.75" customHeight="1" x14ac:dyDescent="0.15">
      <c r="C74" s="1" t="s">
        <v>2775</v>
      </c>
    </row>
    <row r="75" spans="2:17" x14ac:dyDescent="0.15">
      <c r="C75" s="1" t="s">
        <v>2776</v>
      </c>
      <c r="F75" s="29"/>
      <c r="K75" s="29"/>
    </row>
    <row r="76" spans="2:17" x14ac:dyDescent="0.15">
      <c r="C76" s="1" t="s">
        <v>2777</v>
      </c>
      <c r="F76" s="29"/>
      <c r="K76" s="29"/>
    </row>
    <row r="77" spans="2:17" x14ac:dyDescent="0.15">
      <c r="C77" s="1" t="s">
        <v>2778</v>
      </c>
      <c r="F77" s="29"/>
      <c r="K77" s="29"/>
    </row>
    <row r="78" spans="2:17" x14ac:dyDescent="0.15">
      <c r="C78" s="1" t="s">
        <v>2779</v>
      </c>
      <c r="F78" s="29"/>
    </row>
    <row r="79" spans="2:17" x14ac:dyDescent="0.15">
      <c r="C79" s="1" t="s">
        <v>2780</v>
      </c>
      <c r="E79" s="14"/>
      <c r="F79" s="99" t="s">
        <v>1018</v>
      </c>
      <c r="G79" s="249"/>
      <c r="H79" s="250"/>
      <c r="I79" s="250"/>
      <c r="J79" s="250"/>
      <c r="K79" s="251"/>
      <c r="L79" s="29" t="s">
        <v>2772</v>
      </c>
      <c r="M79" s="134"/>
      <c r="N79" s="135"/>
      <c r="O79" s="135"/>
      <c r="P79" s="136"/>
      <c r="Q79" s="116"/>
    </row>
    <row r="81" spans="2:17" x14ac:dyDescent="0.15">
      <c r="B81" s="1" t="s">
        <v>956</v>
      </c>
      <c r="C81" s="1" t="s">
        <v>1185</v>
      </c>
    </row>
    <row r="82" spans="2:17" x14ac:dyDescent="0.15">
      <c r="C82" s="1" t="s">
        <v>1046</v>
      </c>
    </row>
    <row r="83" spans="2:17" x14ac:dyDescent="0.15">
      <c r="C83" s="1" t="s">
        <v>1053</v>
      </c>
      <c r="E83" s="39"/>
      <c r="F83" s="22" t="s">
        <v>1054</v>
      </c>
      <c r="G83" s="22"/>
      <c r="H83" s="22"/>
      <c r="I83" s="22"/>
      <c r="J83" s="41"/>
      <c r="K83" s="22" t="s">
        <v>1055</v>
      </c>
      <c r="L83" s="22"/>
      <c r="M83" s="22"/>
      <c r="N83" s="41"/>
      <c r="O83" s="22" t="s">
        <v>1056</v>
      </c>
      <c r="P83" s="22"/>
      <c r="Q83" s="24"/>
    </row>
    <row r="84" spans="2:17" x14ac:dyDescent="0.15">
      <c r="C84" s="46" t="s">
        <v>963</v>
      </c>
      <c r="E84" s="42"/>
      <c r="F84" s="20" t="s">
        <v>1057</v>
      </c>
      <c r="G84" s="20"/>
      <c r="H84" s="20"/>
      <c r="I84" s="20"/>
      <c r="J84" s="40"/>
      <c r="K84" s="20" t="s">
        <v>1058</v>
      </c>
      <c r="L84" s="20"/>
      <c r="M84" s="20"/>
      <c r="N84" s="40"/>
      <c r="O84" s="20" t="s">
        <v>1059</v>
      </c>
      <c r="P84" s="20"/>
      <c r="Q84" s="38"/>
    </row>
    <row r="85" spans="2:17" x14ac:dyDescent="0.15">
      <c r="C85" s="46" t="s">
        <v>962</v>
      </c>
      <c r="E85" s="42"/>
      <c r="F85" s="20" t="s">
        <v>1060</v>
      </c>
      <c r="G85" s="20"/>
      <c r="H85" s="20"/>
      <c r="I85" s="20"/>
      <c r="J85" s="40"/>
      <c r="K85" s="20" t="s">
        <v>1061</v>
      </c>
      <c r="L85" s="20"/>
      <c r="M85" s="20"/>
      <c r="N85" s="40"/>
      <c r="O85" s="20" t="s">
        <v>1062</v>
      </c>
      <c r="P85" s="20"/>
      <c r="Q85" s="38"/>
    </row>
    <row r="86" spans="2:17" x14ac:dyDescent="0.15">
      <c r="B86" s="20"/>
      <c r="E86" s="43"/>
      <c r="F86" s="27" t="s">
        <v>1063</v>
      </c>
      <c r="G86" s="27"/>
      <c r="H86" s="27"/>
      <c r="I86" s="27"/>
      <c r="J86" s="126"/>
      <c r="K86" s="27" t="s">
        <v>1064</v>
      </c>
      <c r="L86" s="27"/>
      <c r="M86" s="27"/>
      <c r="N86" s="27"/>
      <c r="O86" s="27"/>
      <c r="P86" s="27"/>
      <c r="Q86" s="28"/>
    </row>
    <row r="87" spans="2:17" x14ac:dyDescent="0.15">
      <c r="B87" s="40"/>
      <c r="C87" s="1" t="s">
        <v>1047</v>
      </c>
    </row>
    <row r="88" spans="2:17" x14ac:dyDescent="0.15">
      <c r="B88" s="40"/>
      <c r="C88" s="1" t="s">
        <v>1048</v>
      </c>
    </row>
    <row r="89" spans="2:17" x14ac:dyDescent="0.15">
      <c r="B89" s="40"/>
      <c r="C89" s="1" t="s">
        <v>1049</v>
      </c>
      <c r="D89" s="29" t="s">
        <v>961</v>
      </c>
      <c r="E89" s="164"/>
      <c r="F89" s="185"/>
      <c r="G89" s="185"/>
      <c r="H89" s="185"/>
      <c r="I89" s="185"/>
      <c r="J89" s="185"/>
      <c r="K89" s="185"/>
      <c r="L89" s="185"/>
      <c r="M89" s="185"/>
      <c r="N89" s="185"/>
      <c r="O89" s="186"/>
      <c r="P89" s="1" t="s">
        <v>968</v>
      </c>
    </row>
    <row r="90" spans="2:17" x14ac:dyDescent="0.15">
      <c r="B90" s="40"/>
      <c r="C90" s="1" t="s">
        <v>1050</v>
      </c>
    </row>
    <row r="91" spans="2:17" x14ac:dyDescent="0.15">
      <c r="B91" s="40"/>
      <c r="C91" s="1" t="s">
        <v>1051</v>
      </c>
    </row>
    <row r="92" spans="2:17" x14ac:dyDescent="0.15">
      <c r="B92" s="40"/>
      <c r="C92" s="1" t="s">
        <v>1052</v>
      </c>
      <c r="D92" s="164"/>
      <c r="E92" s="185"/>
      <c r="F92" s="185"/>
      <c r="G92" s="185"/>
      <c r="H92" s="185"/>
      <c r="I92" s="185"/>
      <c r="J92" s="185"/>
      <c r="K92" s="185"/>
      <c r="L92" s="185"/>
      <c r="M92" s="185"/>
      <c r="N92" s="185"/>
      <c r="O92" s="186"/>
      <c r="P92" s="1" t="s">
        <v>968</v>
      </c>
    </row>
    <row r="93" spans="2:17" ht="7.5" customHeight="1" x14ac:dyDescent="0.15"/>
    <row r="94" spans="2:17" ht="7.5" customHeight="1" x14ac:dyDescent="0.15"/>
    <row r="95" spans="2:17" x14ac:dyDescent="0.15">
      <c r="B95" s="1" t="s">
        <v>958</v>
      </c>
      <c r="C95" s="1" t="s">
        <v>1065</v>
      </c>
    </row>
    <row r="96" spans="2:17" x14ac:dyDescent="0.15">
      <c r="C96" s="1" t="s">
        <v>1066</v>
      </c>
    </row>
    <row r="97" spans="2:36" x14ac:dyDescent="0.15">
      <c r="C97" s="1" t="s">
        <v>2764</v>
      </c>
    </row>
    <row r="98" spans="2:36" x14ac:dyDescent="0.15">
      <c r="D98" s="1" t="s">
        <v>1108</v>
      </c>
      <c r="I98" s="1" t="s">
        <v>1109</v>
      </c>
    </row>
    <row r="99" spans="2:36" x14ac:dyDescent="0.15">
      <c r="D99" s="1" t="s">
        <v>1110</v>
      </c>
      <c r="I99" s="1" t="s">
        <v>1111</v>
      </c>
      <c r="J99" s="29" t="s">
        <v>1018</v>
      </c>
      <c r="K99" s="164"/>
      <c r="L99" s="185"/>
      <c r="M99" s="185"/>
      <c r="N99" s="185"/>
      <c r="O99" s="186"/>
      <c r="P99" s="125" t="s">
        <v>969</v>
      </c>
    </row>
    <row r="100" spans="2:36" ht="6" customHeight="1" x14ac:dyDescent="0.15"/>
    <row r="101" spans="2:36" x14ac:dyDescent="0.15">
      <c r="C101" s="1" t="s">
        <v>1067</v>
      </c>
    </row>
    <row r="102" spans="2:36" x14ac:dyDescent="0.15">
      <c r="C102" s="1" t="s">
        <v>1068</v>
      </c>
    </row>
    <row r="103" spans="2:36" x14ac:dyDescent="0.15">
      <c r="D103" s="1" t="s">
        <v>1112</v>
      </c>
      <c r="G103" s="1" t="s">
        <v>1113</v>
      </c>
    </row>
    <row r="104" spans="2:36" ht="7.5" customHeight="1" x14ac:dyDescent="0.15"/>
    <row r="105" spans="2:36" ht="7.5" customHeight="1" x14ac:dyDescent="0.15"/>
    <row r="106" spans="2:36" x14ac:dyDescent="0.15">
      <c r="B106" s="1" t="s">
        <v>1028</v>
      </c>
    </row>
    <row r="107" spans="2:36" ht="19.5" thickBot="1" x14ac:dyDescent="0.2">
      <c r="B107" s="1" t="s">
        <v>940</v>
      </c>
      <c r="C107" s="1" t="s">
        <v>2824</v>
      </c>
      <c r="D107" s="5"/>
      <c r="E107" s="5"/>
      <c r="L107" s="86"/>
      <c r="M107" s="86"/>
    </row>
    <row r="108" spans="2:36" ht="19.5" thickBot="1" x14ac:dyDescent="0.2">
      <c r="C108" s="1" t="s">
        <v>1172</v>
      </c>
      <c r="D108" s="266"/>
      <c r="E108" s="267"/>
      <c r="F108" s="48" t="s">
        <v>959</v>
      </c>
      <c r="I108" s="1" t="s">
        <v>1044</v>
      </c>
      <c r="L108" s="75" t="b">
        <v>1</v>
      </c>
      <c r="M108" s="75" t="b">
        <v>0</v>
      </c>
    </row>
    <row r="109" spans="2:36" ht="19.5" thickBot="1" x14ac:dyDescent="0.2">
      <c r="C109" s="1" t="s">
        <v>1173</v>
      </c>
      <c r="D109" s="266"/>
      <c r="E109" s="267"/>
      <c r="F109" s="48" t="s">
        <v>959</v>
      </c>
      <c r="I109" s="1" t="s">
        <v>1044</v>
      </c>
      <c r="L109" s="75" t="b">
        <v>0</v>
      </c>
      <c r="M109" s="75" t="b">
        <v>0</v>
      </c>
    </row>
    <row r="110" spans="2:36" ht="19.5" thickBot="1" x14ac:dyDescent="0.2">
      <c r="C110" s="1" t="s">
        <v>1174</v>
      </c>
      <c r="D110" s="264" t="s">
        <v>1171</v>
      </c>
      <c r="E110" s="265"/>
      <c r="F110" s="76"/>
      <c r="L110" s="86"/>
      <c r="M110" s="86"/>
    </row>
    <row r="111" spans="2:36" ht="19.5" thickBot="1" x14ac:dyDescent="0.2">
      <c r="C111" s="1" t="s">
        <v>1175</v>
      </c>
      <c r="D111" s="264" t="s">
        <v>1043</v>
      </c>
      <c r="E111" s="265"/>
      <c r="F111" s="77"/>
    </row>
    <row r="112" spans="2:36" ht="19.5" thickBot="1" x14ac:dyDescent="0.2">
      <c r="C112" s="1" t="s">
        <v>1017</v>
      </c>
      <c r="D112" s="273"/>
      <c r="E112" s="274"/>
      <c r="F112" s="48" t="s">
        <v>959</v>
      </c>
      <c r="H112" s="125" t="s">
        <v>960</v>
      </c>
      <c r="J112" s="249"/>
      <c r="K112" s="250"/>
      <c r="L112" s="250"/>
      <c r="M112" s="250"/>
      <c r="N112" s="250"/>
      <c r="O112" s="251"/>
      <c r="P112" s="1" t="s">
        <v>969</v>
      </c>
      <c r="W112" s="116"/>
      <c r="X112" s="116"/>
      <c r="Y112" s="116"/>
      <c r="Z112" s="116"/>
      <c r="AA112" s="116"/>
      <c r="AB112" s="116"/>
      <c r="AC112" s="116"/>
      <c r="AD112" s="116"/>
      <c r="AE112" s="116"/>
      <c r="AF112" s="116"/>
      <c r="AG112" s="116"/>
      <c r="AH112" s="116"/>
      <c r="AI112" s="116"/>
      <c r="AJ112" s="116"/>
    </row>
    <row r="113" spans="2:36" ht="6.75" customHeight="1" thickBot="1" x14ac:dyDescent="0.2">
      <c r="D113" s="11"/>
      <c r="E113" s="11"/>
      <c r="W113" s="116"/>
      <c r="X113" s="116"/>
      <c r="Y113" s="116"/>
      <c r="Z113" s="116"/>
      <c r="AA113" s="116"/>
      <c r="AB113" s="116"/>
      <c r="AC113" s="116"/>
      <c r="AD113" s="116"/>
      <c r="AE113" s="116"/>
      <c r="AF113" s="116"/>
      <c r="AG113" s="116"/>
      <c r="AH113" s="116"/>
      <c r="AI113" s="116"/>
      <c r="AJ113" s="116"/>
    </row>
    <row r="114" spans="2:36" ht="23.25" customHeight="1" thickBot="1" x14ac:dyDescent="0.2">
      <c r="B114" s="1" t="s">
        <v>1071</v>
      </c>
      <c r="C114" s="1" t="s">
        <v>1045</v>
      </c>
      <c r="N114" s="66"/>
      <c r="O114" s="146" t="str">
        <f>IF(ISERROR(VLOOKUP(N114,選択リスト!$M$2:$N$9,2,FALSE)),"",VLOOKUP(N114,選択リスト!$M$2:$N$9,2,FALSE))</f>
        <v/>
      </c>
      <c r="P114" s="172"/>
      <c r="W114" s="116"/>
      <c r="X114" s="116"/>
      <c r="Y114" s="116"/>
      <c r="Z114" s="116"/>
      <c r="AA114" s="116"/>
      <c r="AB114" s="116"/>
      <c r="AC114" s="116"/>
      <c r="AD114" s="116"/>
      <c r="AE114" s="116"/>
      <c r="AF114" s="116"/>
      <c r="AG114" s="116"/>
      <c r="AH114" s="116"/>
      <c r="AI114" s="116"/>
      <c r="AJ114" s="116"/>
    </row>
    <row r="115" spans="2:36" ht="6.75" customHeight="1" x14ac:dyDescent="0.15">
      <c r="D115" s="11"/>
      <c r="E115" s="11"/>
      <c r="W115" s="116"/>
      <c r="X115" s="116"/>
      <c r="Y115" s="116"/>
      <c r="Z115" s="116"/>
      <c r="AA115" s="116"/>
      <c r="AB115" s="116"/>
      <c r="AC115" s="116"/>
      <c r="AD115" s="116"/>
      <c r="AE115" s="116"/>
      <c r="AF115" s="116"/>
      <c r="AG115" s="116"/>
      <c r="AH115" s="116"/>
      <c r="AI115" s="116"/>
      <c r="AJ115" s="116"/>
    </row>
    <row r="116" spans="2:36" ht="19.5" thickBot="1" x14ac:dyDescent="0.2">
      <c r="B116" s="1" t="s">
        <v>939</v>
      </c>
      <c r="C116" s="1" t="s">
        <v>1304</v>
      </c>
      <c r="T116" s="78"/>
      <c r="W116" s="116"/>
      <c r="X116" s="116"/>
      <c r="Y116" s="116"/>
      <c r="Z116" s="116"/>
      <c r="AA116" s="116"/>
      <c r="AB116" s="116"/>
      <c r="AC116" s="116"/>
      <c r="AD116" s="116"/>
      <c r="AE116" s="116"/>
      <c r="AF116" s="116"/>
      <c r="AG116" s="116"/>
      <c r="AH116" s="116"/>
      <c r="AI116" s="116"/>
      <c r="AJ116" s="116"/>
    </row>
    <row r="117" spans="2:36" ht="19.5" thickBot="1" x14ac:dyDescent="0.2">
      <c r="C117" s="1" t="s">
        <v>1100</v>
      </c>
      <c r="D117" s="80"/>
      <c r="E117" s="5"/>
      <c r="H117" s="204" t="s">
        <v>1101</v>
      </c>
      <c r="I117" s="252"/>
      <c r="J117" s="80"/>
      <c r="T117" s="78"/>
      <c r="W117" s="116"/>
      <c r="X117" s="116"/>
      <c r="Y117" s="116"/>
      <c r="Z117" s="116"/>
      <c r="AA117" s="116"/>
      <c r="AB117" s="116"/>
      <c r="AC117" s="116"/>
      <c r="AD117" s="116"/>
      <c r="AE117" s="116"/>
      <c r="AF117" s="116"/>
      <c r="AG117" s="116"/>
      <c r="AH117" s="116"/>
      <c r="AI117" s="116"/>
      <c r="AJ117" s="116"/>
    </row>
    <row r="118" spans="2:36" ht="5.25" customHeight="1" thickBot="1" x14ac:dyDescent="0.2">
      <c r="E118" s="5"/>
      <c r="T118" s="78"/>
      <c r="W118" s="116"/>
      <c r="X118" s="116"/>
      <c r="Y118" s="116"/>
      <c r="Z118" s="116"/>
      <c r="AA118" s="116"/>
      <c r="AB118" s="116"/>
      <c r="AC118" s="116"/>
      <c r="AD118" s="116"/>
      <c r="AE118" s="116"/>
      <c r="AF118" s="116"/>
      <c r="AG118" s="116"/>
      <c r="AH118" s="116"/>
      <c r="AI118" s="116"/>
      <c r="AJ118" s="116"/>
    </row>
    <row r="119" spans="2:36" ht="19.5" thickBot="1" x14ac:dyDescent="0.2">
      <c r="C119" s="1" t="s">
        <v>1102</v>
      </c>
      <c r="D119" s="80"/>
      <c r="E119" s="5"/>
      <c r="H119" s="204" t="s">
        <v>1103</v>
      </c>
      <c r="I119" s="252"/>
      <c r="J119" s="80"/>
      <c r="T119" s="79"/>
    </row>
    <row r="120" spans="2:36" ht="5.25" customHeight="1" thickBot="1" x14ac:dyDescent="0.2">
      <c r="E120" s="5"/>
      <c r="T120" s="78"/>
    </row>
    <row r="121" spans="2:36" ht="19.5" thickBot="1" x14ac:dyDescent="0.2">
      <c r="C121" s="1" t="s">
        <v>1104</v>
      </c>
      <c r="D121" s="80"/>
      <c r="E121" s="5"/>
      <c r="H121" s="226" t="s">
        <v>1105</v>
      </c>
      <c r="I121" s="253"/>
      <c r="J121" s="80"/>
      <c r="L121" s="37" t="s">
        <v>1176</v>
      </c>
      <c r="M121" s="64">
        <f>IF(ISERROR(SUM(D117,D119,D121,J117,J119,J121)),"",(SUM(D117,D119,D121,J117,J119,J121)))</f>
        <v>0</v>
      </c>
      <c r="T121" s="79"/>
    </row>
    <row r="122" spans="2:36" ht="5.25" customHeight="1" x14ac:dyDescent="0.15">
      <c r="E122" s="11"/>
      <c r="T122" s="78"/>
    </row>
    <row r="123" spans="2:36" ht="19.5" thickBot="1" x14ac:dyDescent="0.2">
      <c r="B123" s="1" t="s">
        <v>1029</v>
      </c>
      <c r="C123" s="1" t="s">
        <v>1305</v>
      </c>
    </row>
    <row r="124" spans="2:36" ht="19.5" thickBot="1" x14ac:dyDescent="0.2">
      <c r="C124" s="204" t="s">
        <v>1177</v>
      </c>
      <c r="D124" s="204"/>
      <c r="E124" s="204"/>
      <c r="F124" s="204"/>
      <c r="G124" s="204"/>
      <c r="H124" s="204"/>
      <c r="I124" s="204"/>
      <c r="J124" s="204"/>
      <c r="K124" s="204"/>
      <c r="L124" s="204"/>
      <c r="M124" s="204"/>
      <c r="N124" s="204"/>
      <c r="O124" s="204"/>
      <c r="Q124" s="70"/>
      <c r="T124" s="81"/>
    </row>
    <row r="125" spans="2:36" ht="19.5" thickBot="1" x14ac:dyDescent="0.2">
      <c r="C125" s="204" t="s">
        <v>1178</v>
      </c>
      <c r="D125" s="204"/>
      <c r="E125" s="204"/>
      <c r="F125" s="204"/>
      <c r="G125" s="204"/>
      <c r="H125" s="204"/>
      <c r="I125" s="204"/>
      <c r="J125" s="204"/>
      <c r="K125" s="204"/>
      <c r="L125" s="204"/>
      <c r="M125" s="204"/>
      <c r="N125" s="204"/>
      <c r="O125" s="204"/>
      <c r="P125" s="252"/>
      <c r="Q125" s="70"/>
      <c r="T125" s="82"/>
    </row>
    <row r="126" spans="2:36" ht="19.5" thickBot="1" x14ac:dyDescent="0.2">
      <c r="C126" s="204" t="s">
        <v>1179</v>
      </c>
      <c r="D126" s="204"/>
      <c r="E126" s="204"/>
      <c r="F126" s="204"/>
      <c r="G126" s="204"/>
      <c r="H126" s="204"/>
      <c r="I126" s="204"/>
      <c r="J126" s="204"/>
      <c r="K126" s="204"/>
      <c r="L126" s="204"/>
      <c r="M126" s="204"/>
      <c r="N126" s="204"/>
      <c r="O126" s="204"/>
      <c r="Q126" s="70"/>
      <c r="T126" s="82"/>
    </row>
    <row r="127" spans="2:36" ht="19.5" thickBot="1" x14ac:dyDescent="0.2">
      <c r="C127" s="204" t="s">
        <v>1180</v>
      </c>
      <c r="D127" s="204"/>
      <c r="E127" s="204"/>
      <c r="F127" s="204"/>
      <c r="G127" s="204"/>
      <c r="H127" s="204"/>
      <c r="I127" s="204"/>
      <c r="J127" s="204"/>
      <c r="K127" s="204"/>
      <c r="L127" s="204"/>
      <c r="M127" s="204"/>
      <c r="N127" s="204"/>
      <c r="O127" s="204"/>
      <c r="Q127" s="70"/>
      <c r="T127" s="82"/>
    </row>
    <row r="128" spans="2:36" ht="19.5" thickBot="1" x14ac:dyDescent="0.2">
      <c r="C128" s="204" t="s">
        <v>1181</v>
      </c>
      <c r="D128" s="204"/>
      <c r="E128" s="204"/>
      <c r="F128" s="204"/>
      <c r="G128" s="204"/>
      <c r="H128" s="204"/>
      <c r="I128" s="204"/>
      <c r="J128" s="204"/>
      <c r="K128" s="204"/>
      <c r="L128" s="204"/>
      <c r="M128" s="204"/>
      <c r="N128" s="204"/>
      <c r="O128" s="204"/>
      <c r="Q128" s="70"/>
    </row>
    <row r="129" spans="2:17" ht="19.5" thickBot="1" x14ac:dyDescent="0.2">
      <c r="C129" s="204" t="s">
        <v>1182</v>
      </c>
      <c r="D129" s="204"/>
      <c r="E129" s="204"/>
      <c r="F129" s="204"/>
      <c r="G129" s="204"/>
      <c r="H129" s="204"/>
      <c r="I129" s="204"/>
      <c r="J129" s="204"/>
      <c r="K129" s="204"/>
      <c r="L129" s="204"/>
      <c r="M129" s="204"/>
      <c r="N129" s="204"/>
      <c r="O129" s="204"/>
      <c r="Q129" s="70"/>
    </row>
    <row r="130" spans="2:17" ht="19.5" thickBot="1" x14ac:dyDescent="0.2">
      <c r="C130" s="204" t="s">
        <v>1183</v>
      </c>
      <c r="D130" s="204"/>
      <c r="E130" s="204"/>
      <c r="F130" s="204"/>
      <c r="G130" s="204"/>
      <c r="H130" s="204"/>
      <c r="I130" s="204"/>
      <c r="J130" s="204"/>
      <c r="K130" s="204"/>
      <c r="L130" s="204"/>
      <c r="M130" s="204"/>
      <c r="N130" s="204"/>
      <c r="O130" s="204"/>
      <c r="Q130" s="83"/>
    </row>
    <row r="131" spans="2:17" ht="20.25" thickTop="1" thickBot="1" x14ac:dyDescent="0.2">
      <c r="C131" s="37"/>
      <c r="M131" s="37"/>
      <c r="N131" s="37" t="s">
        <v>1176</v>
      </c>
      <c r="Q131" s="84">
        <f>SUM(Q124:Q130)</f>
        <v>0</v>
      </c>
    </row>
    <row r="132" spans="2:17" ht="6" customHeight="1" x14ac:dyDescent="0.15"/>
    <row r="133" spans="2:17" ht="3.75" customHeight="1" x14ac:dyDescent="0.15"/>
    <row r="134" spans="2:17" x14ac:dyDescent="0.15">
      <c r="B134" s="1" t="s">
        <v>941</v>
      </c>
      <c r="C134" s="1" t="s">
        <v>2765</v>
      </c>
    </row>
    <row r="135" spans="2:17" x14ac:dyDescent="0.15">
      <c r="C135" s="1" t="s">
        <v>1066</v>
      </c>
      <c r="E135" s="1" t="s">
        <v>1067</v>
      </c>
    </row>
    <row r="136" spans="2:17" ht="19.5" thickBot="1" x14ac:dyDescent="0.2">
      <c r="C136" s="1" t="s">
        <v>1073</v>
      </c>
    </row>
    <row r="137" spans="2:17" ht="19.5" thickBot="1" x14ac:dyDescent="0.2">
      <c r="C137" s="70"/>
      <c r="D137" s="146" t="str">
        <f>IF(ISERROR(VLOOKUP(C137,選択リスト!$J$2:$K$8,2,FALSE)),"",VLOOKUP(C137,選択リスト!$J$2:$K$8,2,FALSE))</f>
        <v/>
      </c>
      <c r="E137" s="147"/>
      <c r="F137" s="172"/>
    </row>
    <row r="138" spans="2:17" ht="9.75" customHeight="1" x14ac:dyDescent="0.15"/>
    <row r="139" spans="2:17" ht="9.75" customHeight="1" x14ac:dyDescent="0.15"/>
    <row r="140" spans="2:17" x14ac:dyDescent="0.15">
      <c r="B140" s="1" t="s">
        <v>1082</v>
      </c>
      <c r="C140" s="1" t="s">
        <v>1187</v>
      </c>
    </row>
    <row r="141" spans="2:17" x14ac:dyDescent="0.15">
      <c r="C141" s="1" t="s">
        <v>1074</v>
      </c>
    </row>
    <row r="142" spans="2:17" x14ac:dyDescent="0.15">
      <c r="C142" s="1" t="s">
        <v>1075</v>
      </c>
    </row>
    <row r="143" spans="2:17" x14ac:dyDescent="0.15">
      <c r="C143" s="1" t="s">
        <v>1076</v>
      </c>
    </row>
    <row r="144" spans="2:17" x14ac:dyDescent="0.15">
      <c r="C144" s="1" t="s">
        <v>1077</v>
      </c>
    </row>
    <row r="145" spans="2:17" x14ac:dyDescent="0.15">
      <c r="C145" s="1" t="s">
        <v>1078</v>
      </c>
    </row>
    <row r="146" spans="2:17" x14ac:dyDescent="0.15">
      <c r="C146" s="1" t="s">
        <v>1079</v>
      </c>
    </row>
    <row r="147" spans="2:17" x14ac:dyDescent="0.15">
      <c r="C147" s="1" t="s">
        <v>1080</v>
      </c>
    </row>
    <row r="148" spans="2:17" x14ac:dyDescent="0.15">
      <c r="C148" s="1" t="s">
        <v>1081</v>
      </c>
      <c r="D148" s="29" t="s">
        <v>1018</v>
      </c>
      <c r="E148" s="249"/>
      <c r="F148" s="250"/>
      <c r="G148" s="250"/>
      <c r="H148" s="250"/>
      <c r="I148" s="251"/>
      <c r="J148" s="1" t="s">
        <v>969</v>
      </c>
    </row>
    <row r="149" spans="2:17" ht="9.75" customHeight="1" x14ac:dyDescent="0.15">
      <c r="B149" s="20"/>
    </row>
    <row r="150" spans="2:17" x14ac:dyDescent="0.15">
      <c r="B150" s="1" t="s">
        <v>958</v>
      </c>
      <c r="C150" s="1" t="s">
        <v>1188</v>
      </c>
    </row>
    <row r="151" spans="2:17" x14ac:dyDescent="0.15">
      <c r="B151" s="29"/>
      <c r="C151" s="1" t="s">
        <v>1106</v>
      </c>
      <c r="F151" s="29"/>
      <c r="G151" s="1" t="s">
        <v>1114</v>
      </c>
      <c r="K151" s="29"/>
      <c r="L151" s="1" t="s">
        <v>1115</v>
      </c>
    </row>
    <row r="152" spans="2:17" ht="9" customHeight="1" x14ac:dyDescent="0.15"/>
    <row r="153" spans="2:17" x14ac:dyDescent="0.15">
      <c r="B153" s="29"/>
      <c r="C153" s="1" t="s">
        <v>2825</v>
      </c>
      <c r="D153" s="123"/>
      <c r="E153" s="97" t="s">
        <v>1123</v>
      </c>
      <c r="F153" s="97"/>
      <c r="G153" s="124"/>
      <c r="H153" s="97" t="s">
        <v>1124</v>
      </c>
      <c r="I153" s="97"/>
      <c r="J153" s="45"/>
      <c r="K153" s="29"/>
      <c r="L153" s="1" t="s">
        <v>1116</v>
      </c>
    </row>
    <row r="154" spans="2:17" ht="9" customHeight="1" x14ac:dyDescent="0.15">
      <c r="B154" s="29"/>
      <c r="D154" s="40"/>
      <c r="E154" s="20"/>
      <c r="G154" s="40"/>
      <c r="H154" s="20"/>
      <c r="I154" s="20"/>
      <c r="K154" s="29"/>
    </row>
    <row r="155" spans="2:17" x14ac:dyDescent="0.15">
      <c r="B155" s="29"/>
      <c r="C155" s="1" t="s">
        <v>1117</v>
      </c>
      <c r="F155" s="29"/>
      <c r="G155" s="1" t="s">
        <v>1118</v>
      </c>
      <c r="K155" s="29"/>
      <c r="L155" s="1" t="s">
        <v>1119</v>
      </c>
    </row>
    <row r="156" spans="2:17" x14ac:dyDescent="0.15">
      <c r="B156" s="29"/>
      <c r="C156" s="1" t="s">
        <v>1120</v>
      </c>
      <c r="F156" s="29"/>
      <c r="G156" s="1" t="s">
        <v>1121</v>
      </c>
      <c r="I156" s="67"/>
      <c r="J156" s="60" t="s">
        <v>1107</v>
      </c>
      <c r="K156" s="249"/>
      <c r="L156" s="250"/>
      <c r="M156" s="250"/>
      <c r="N156" s="250"/>
      <c r="O156" s="250"/>
      <c r="P156" s="251"/>
      <c r="Q156" s="1" t="s">
        <v>969</v>
      </c>
    </row>
    <row r="157" spans="2:17" ht="12" customHeight="1" x14ac:dyDescent="0.15"/>
    <row r="158" spans="2:17" x14ac:dyDescent="0.15">
      <c r="B158" s="1" t="s">
        <v>1085</v>
      </c>
      <c r="C158" s="1" t="s">
        <v>1125</v>
      </c>
    </row>
    <row r="159" spans="2:17" x14ac:dyDescent="0.15">
      <c r="C159" s="1" t="s">
        <v>1066</v>
      </c>
      <c r="F159" s="29"/>
      <c r="G159" s="1" t="s">
        <v>1067</v>
      </c>
    </row>
    <row r="160" spans="2:17" x14ac:dyDescent="0.15">
      <c r="C160" s="1" t="s">
        <v>2826</v>
      </c>
    </row>
    <row r="161" spans="2:15" ht="7.5" customHeight="1" thickBot="1" x14ac:dyDescent="0.2"/>
    <row r="162" spans="2:15" x14ac:dyDescent="0.15">
      <c r="C162" s="257" t="s">
        <v>964</v>
      </c>
      <c r="D162" s="258"/>
      <c r="E162" s="259"/>
      <c r="F162" s="259"/>
      <c r="G162" s="259"/>
      <c r="H162" s="259"/>
      <c r="I162" s="259"/>
      <c r="J162" s="259"/>
      <c r="K162" s="259"/>
      <c r="L162" s="259"/>
      <c r="M162" s="259"/>
      <c r="N162" s="259"/>
      <c r="O162" s="260"/>
    </row>
    <row r="163" spans="2:15" ht="19.5" thickBot="1" x14ac:dyDescent="0.2">
      <c r="C163" s="257"/>
      <c r="D163" s="261"/>
      <c r="E163" s="262"/>
      <c r="F163" s="262"/>
      <c r="G163" s="262"/>
      <c r="H163" s="262"/>
      <c r="I163" s="262"/>
      <c r="J163" s="262"/>
      <c r="K163" s="262"/>
      <c r="L163" s="262"/>
      <c r="M163" s="262"/>
      <c r="N163" s="262"/>
      <c r="O163" s="263"/>
    </row>
    <row r="164" spans="2:15" ht="7.5" customHeight="1" thickBot="1" x14ac:dyDescent="0.2"/>
    <row r="165" spans="2:15" x14ac:dyDescent="0.15">
      <c r="C165" s="204" t="s">
        <v>965</v>
      </c>
      <c r="D165" s="258"/>
      <c r="E165" s="259"/>
      <c r="F165" s="259"/>
      <c r="G165" s="259"/>
      <c r="H165" s="259"/>
      <c r="I165" s="259"/>
      <c r="J165" s="259"/>
      <c r="K165" s="259"/>
      <c r="L165" s="259"/>
      <c r="M165" s="259"/>
      <c r="N165" s="259"/>
      <c r="O165" s="260"/>
    </row>
    <row r="166" spans="2:15" ht="19.5" thickBot="1" x14ac:dyDescent="0.2">
      <c r="C166" s="204"/>
      <c r="D166" s="261"/>
      <c r="E166" s="262"/>
      <c r="F166" s="262"/>
      <c r="G166" s="262"/>
      <c r="H166" s="262"/>
      <c r="I166" s="262"/>
      <c r="J166" s="262"/>
      <c r="K166" s="262"/>
      <c r="L166" s="262"/>
      <c r="M166" s="262"/>
      <c r="N166" s="262"/>
      <c r="O166" s="263"/>
    </row>
    <row r="168" spans="2:15" x14ac:dyDescent="0.15">
      <c r="B168" s="1" t="s">
        <v>1086</v>
      </c>
      <c r="C168" s="1" t="s">
        <v>1189</v>
      </c>
    </row>
    <row r="169" spans="2:15" x14ac:dyDescent="0.15">
      <c r="C169" s="1" t="s">
        <v>1087</v>
      </c>
    </row>
    <row r="170" spans="2:15" x14ac:dyDescent="0.15">
      <c r="C170" s="1" t="s">
        <v>1088</v>
      </c>
    </row>
    <row r="171" spans="2:15" x14ac:dyDescent="0.15">
      <c r="C171" s="1" t="s">
        <v>1089</v>
      </c>
    </row>
    <row r="172" spans="2:15" x14ac:dyDescent="0.15">
      <c r="C172" s="1" t="s">
        <v>1090</v>
      </c>
      <c r="H172" s="29"/>
      <c r="I172" s="249"/>
      <c r="J172" s="250"/>
      <c r="K172" s="251"/>
      <c r="L172" s="1" t="s">
        <v>969</v>
      </c>
    </row>
    <row r="173" spans="2:15" x14ac:dyDescent="0.15">
      <c r="C173" s="1" t="s">
        <v>1091</v>
      </c>
      <c r="F173" s="29" t="s">
        <v>1018</v>
      </c>
      <c r="G173" s="249"/>
      <c r="H173" s="250"/>
      <c r="I173" s="250"/>
      <c r="J173" s="251"/>
    </row>
    <row r="174" spans="2:15" x14ac:dyDescent="0.15">
      <c r="C174" s="1" t="s">
        <v>1092</v>
      </c>
    </row>
    <row r="175" spans="2:15" x14ac:dyDescent="0.15">
      <c r="C175" s="1" t="s">
        <v>1093</v>
      </c>
    </row>
    <row r="176" spans="2:15" ht="9.75" customHeight="1" x14ac:dyDescent="0.15"/>
    <row r="177" spans="2:4" x14ac:dyDescent="0.15">
      <c r="B177" s="148" t="s">
        <v>966</v>
      </c>
      <c r="C177" s="149"/>
      <c r="D177" s="1" t="s">
        <v>942</v>
      </c>
    </row>
    <row r="178" spans="2:4" ht="11.25" customHeight="1" x14ac:dyDescent="0.15"/>
  </sheetData>
  <sheetProtection sheet="1" objects="1" scenarios="1" selectLockedCells="1"/>
  <mergeCells count="74">
    <mergeCell ref="G173:J173"/>
    <mergeCell ref="B177:C177"/>
    <mergeCell ref="K156:P156"/>
    <mergeCell ref="C162:C163"/>
    <mergeCell ref="D162:O163"/>
    <mergeCell ref="C165:C166"/>
    <mergeCell ref="D165:O166"/>
    <mergeCell ref="I172:K172"/>
    <mergeCell ref="E148:I148"/>
    <mergeCell ref="H117:I117"/>
    <mergeCell ref="H119:I119"/>
    <mergeCell ref="H121:I121"/>
    <mergeCell ref="C124:O124"/>
    <mergeCell ref="C125:P125"/>
    <mergeCell ref="C126:O126"/>
    <mergeCell ref="C127:O127"/>
    <mergeCell ref="C128:O128"/>
    <mergeCell ref="C129:O129"/>
    <mergeCell ref="C130:O130"/>
    <mergeCell ref="D137:F137"/>
    <mergeCell ref="O114:P114"/>
    <mergeCell ref="C65:O65"/>
    <mergeCell ref="G79:K79"/>
    <mergeCell ref="E89:O89"/>
    <mergeCell ref="D92:O92"/>
    <mergeCell ref="K99:O99"/>
    <mergeCell ref="D108:E108"/>
    <mergeCell ref="D109:E109"/>
    <mergeCell ref="D110:E110"/>
    <mergeCell ref="D111:E111"/>
    <mergeCell ref="D112:E112"/>
    <mergeCell ref="J112:O112"/>
    <mergeCell ref="K37:Q37"/>
    <mergeCell ref="D42:E42"/>
    <mergeCell ref="D43:E43"/>
    <mergeCell ref="D44:E44"/>
    <mergeCell ref="C64:O64"/>
    <mergeCell ref="D46:E46"/>
    <mergeCell ref="J46:O46"/>
    <mergeCell ref="O49:P49"/>
    <mergeCell ref="H52:I52"/>
    <mergeCell ref="H54:I54"/>
    <mergeCell ref="H56:I56"/>
    <mergeCell ref="C59:O59"/>
    <mergeCell ref="C60:P60"/>
    <mergeCell ref="C61:O61"/>
    <mergeCell ref="C62:O62"/>
    <mergeCell ref="C63:O63"/>
    <mergeCell ref="D45:E45"/>
    <mergeCell ref="E19:F19"/>
    <mergeCell ref="D20:E20"/>
    <mergeCell ref="E29:I29"/>
    <mergeCell ref="E31:I31"/>
    <mergeCell ref="D37:I37"/>
    <mergeCell ref="K31:P31"/>
    <mergeCell ref="D35:I35"/>
    <mergeCell ref="K35:Q35"/>
    <mergeCell ref="B10:D10"/>
    <mergeCell ref="E10:I10"/>
    <mergeCell ref="J10:K10"/>
    <mergeCell ref="L10:Q10"/>
    <mergeCell ref="B12:D13"/>
    <mergeCell ref="E12:F12"/>
    <mergeCell ref="G12:I12"/>
    <mergeCell ref="J12:K12"/>
    <mergeCell ref="L12:Q12"/>
    <mergeCell ref="G13:Q13"/>
    <mergeCell ref="B4:Q4"/>
    <mergeCell ref="B6:P6"/>
    <mergeCell ref="T6:BS8"/>
    <mergeCell ref="B8:D8"/>
    <mergeCell ref="E8:I8"/>
    <mergeCell ref="J8:K8"/>
    <mergeCell ref="L8:Q8"/>
  </mergeCells>
  <phoneticPr fontId="1"/>
  <conditionalFormatting sqref="K31">
    <cfRule type="expression" dxfId="0" priority="1">
      <formula>$D$31=6</formula>
    </cfRule>
  </conditionalFormatting>
  <dataValidations count="6">
    <dataValidation type="list" allowBlank="1" showInputMessage="1" showErrorMessage="1" sqref="F45 N49 N114 F111 C137">
      <formula1>"1,2,3,4,5,6,7"</formula1>
    </dataValidation>
    <dataValidation type="list" allowBlank="1" showInputMessage="1" showErrorMessage="1" sqref="F44 F110">
      <formula1>"0,0.5,1,2,3"</formula1>
    </dataValidation>
    <dataValidation type="list" allowBlank="1" showInputMessage="1" showErrorMessage="1" sqref="D52 D54 D56 J56 J54 J52 D117 D119 D121 J121 J119 J117">
      <formula1>"0,1,2,3,4,5,6"</formula1>
    </dataValidation>
    <dataValidation type="list" allowBlank="1" showInputMessage="1" showErrorMessage="1" sqref="Q59:Q65 Q124:Q130">
      <formula1>"0,1,2"</formula1>
    </dataValidation>
    <dataValidation type="list" allowBlank="1" showInputMessage="1" showErrorMessage="1" sqref="D19">
      <formula1>"1,2"</formula1>
    </dataValidation>
    <dataValidation type="list" allowBlank="1" showInputMessage="1" showErrorMessage="1" sqref="D31">
      <formula1>"1,2,3,4,5,6"</formula1>
    </dataValidation>
  </dataValidations>
  <pageMargins left="0.7" right="0.7" top="0.75" bottom="0.75" header="0.3" footer="0.3"/>
  <pageSetup paperSize="9" orientation="portrait" r:id="rId1"/>
  <rowBreaks count="3" manualBreakCount="3">
    <brk id="47" max="70" man="1"/>
    <brk id="93" max="70" man="1"/>
    <brk id="132" max="70"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152400</xdr:colOff>
                    <xdr:row>81</xdr:row>
                    <xdr:rowOff>0</xdr:rowOff>
                  </from>
                  <to>
                    <xdr:col>2</xdr:col>
                    <xdr:colOff>85725</xdr:colOff>
                    <xdr:row>82</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152400</xdr:colOff>
                    <xdr:row>81</xdr:row>
                    <xdr:rowOff>228600</xdr:rowOff>
                  </from>
                  <to>
                    <xdr:col>2</xdr:col>
                    <xdr:colOff>85725</xdr:colOff>
                    <xdr:row>83</xdr:row>
                    <xdr:rowOff>0</xdr:rowOff>
                  </to>
                </anchor>
              </controlPr>
            </control>
          </mc:Choice>
        </mc:AlternateContent>
        <mc:AlternateContent xmlns:mc="http://schemas.openxmlformats.org/markup-compatibility/2006">
          <mc:Choice Requires="x14">
            <control shapeId="15363" r:id="rId6" name="Group Box 3">
              <controlPr defaultSize="0" autoFill="0" autoPict="0">
                <anchor moveWithCells="1">
                  <from>
                    <xdr:col>0</xdr:col>
                    <xdr:colOff>123825</xdr:colOff>
                    <xdr:row>22</xdr:row>
                    <xdr:rowOff>161925</xdr:rowOff>
                  </from>
                  <to>
                    <xdr:col>17</xdr:col>
                    <xdr:colOff>38100</xdr:colOff>
                    <xdr:row>29</xdr:row>
                    <xdr:rowOff>85725</xdr:rowOff>
                  </to>
                </anchor>
              </controlPr>
            </control>
          </mc:Choice>
        </mc:AlternateContent>
        <mc:AlternateContent xmlns:mc="http://schemas.openxmlformats.org/markup-compatibility/2006">
          <mc:Choice Requires="x14">
            <control shapeId="15364" r:id="rId7" name="Option Button 4">
              <controlPr defaultSize="0" autoFill="0" autoLine="0" autoPict="0">
                <anchor moveWithCells="1">
                  <from>
                    <xdr:col>1</xdr:col>
                    <xdr:colOff>0</xdr:colOff>
                    <xdr:row>23</xdr:row>
                    <xdr:rowOff>9525</xdr:rowOff>
                  </from>
                  <to>
                    <xdr:col>2</xdr:col>
                    <xdr:colOff>104775</xdr:colOff>
                    <xdr:row>24</xdr:row>
                    <xdr:rowOff>19050</xdr:rowOff>
                  </to>
                </anchor>
              </controlPr>
            </control>
          </mc:Choice>
        </mc:AlternateContent>
        <mc:AlternateContent xmlns:mc="http://schemas.openxmlformats.org/markup-compatibility/2006">
          <mc:Choice Requires="x14">
            <control shapeId="15365" r:id="rId8" name="Option Button 5">
              <controlPr defaultSize="0" autoFill="0" autoLine="0" autoPict="0">
                <anchor moveWithCells="1">
                  <from>
                    <xdr:col>8</xdr:col>
                    <xdr:colOff>457200</xdr:colOff>
                    <xdr:row>23</xdr:row>
                    <xdr:rowOff>0</xdr:rowOff>
                  </from>
                  <to>
                    <xdr:col>9</xdr:col>
                    <xdr:colOff>76200</xdr:colOff>
                    <xdr:row>24</xdr:row>
                    <xdr:rowOff>9525</xdr:rowOff>
                  </to>
                </anchor>
              </controlPr>
            </control>
          </mc:Choice>
        </mc:AlternateContent>
        <mc:AlternateContent xmlns:mc="http://schemas.openxmlformats.org/markup-compatibility/2006">
          <mc:Choice Requires="x14">
            <control shapeId="15366" r:id="rId9" name="Option Button 6">
              <controlPr defaultSize="0" autoFill="0" autoLine="0" autoPict="0">
                <anchor moveWithCells="1">
                  <from>
                    <xdr:col>1</xdr:col>
                    <xdr:colOff>0</xdr:colOff>
                    <xdr:row>24</xdr:row>
                    <xdr:rowOff>0</xdr:rowOff>
                  </from>
                  <to>
                    <xdr:col>2</xdr:col>
                    <xdr:colOff>104775</xdr:colOff>
                    <xdr:row>25</xdr:row>
                    <xdr:rowOff>9525</xdr:rowOff>
                  </to>
                </anchor>
              </controlPr>
            </control>
          </mc:Choice>
        </mc:AlternateContent>
        <mc:AlternateContent xmlns:mc="http://schemas.openxmlformats.org/markup-compatibility/2006">
          <mc:Choice Requires="x14">
            <control shapeId="15367" r:id="rId10" name="Option Button 7">
              <controlPr defaultSize="0" autoFill="0" autoLine="0" autoPict="0">
                <anchor moveWithCells="1">
                  <from>
                    <xdr:col>8</xdr:col>
                    <xdr:colOff>457200</xdr:colOff>
                    <xdr:row>23</xdr:row>
                    <xdr:rowOff>219075</xdr:rowOff>
                  </from>
                  <to>
                    <xdr:col>9</xdr:col>
                    <xdr:colOff>76200</xdr:colOff>
                    <xdr:row>24</xdr:row>
                    <xdr:rowOff>228600</xdr:rowOff>
                  </to>
                </anchor>
              </controlPr>
            </control>
          </mc:Choice>
        </mc:AlternateContent>
        <mc:AlternateContent xmlns:mc="http://schemas.openxmlformats.org/markup-compatibility/2006">
          <mc:Choice Requires="x14">
            <control shapeId="15368" r:id="rId11" name="Option Button 8">
              <controlPr defaultSize="0" autoFill="0" autoLine="0" autoPict="0">
                <anchor moveWithCells="1">
                  <from>
                    <xdr:col>1</xdr:col>
                    <xdr:colOff>0</xdr:colOff>
                    <xdr:row>25</xdr:row>
                    <xdr:rowOff>0</xdr:rowOff>
                  </from>
                  <to>
                    <xdr:col>2</xdr:col>
                    <xdr:colOff>104775</xdr:colOff>
                    <xdr:row>26</xdr:row>
                    <xdr:rowOff>9525</xdr:rowOff>
                  </to>
                </anchor>
              </controlPr>
            </control>
          </mc:Choice>
        </mc:AlternateContent>
        <mc:AlternateContent xmlns:mc="http://schemas.openxmlformats.org/markup-compatibility/2006">
          <mc:Choice Requires="x14">
            <control shapeId="15369" r:id="rId12" name="Option Button 9">
              <controlPr defaultSize="0" autoFill="0" autoLine="0" autoPict="0">
                <anchor moveWithCells="1">
                  <from>
                    <xdr:col>8</xdr:col>
                    <xdr:colOff>457200</xdr:colOff>
                    <xdr:row>24</xdr:row>
                    <xdr:rowOff>228600</xdr:rowOff>
                  </from>
                  <to>
                    <xdr:col>9</xdr:col>
                    <xdr:colOff>76200</xdr:colOff>
                    <xdr:row>26</xdr:row>
                    <xdr:rowOff>0</xdr:rowOff>
                  </to>
                </anchor>
              </controlPr>
            </control>
          </mc:Choice>
        </mc:AlternateContent>
        <mc:AlternateContent xmlns:mc="http://schemas.openxmlformats.org/markup-compatibility/2006">
          <mc:Choice Requires="x14">
            <control shapeId="15370" r:id="rId13" name="Option Button 10">
              <controlPr defaultSize="0" autoFill="0" autoLine="0" autoPict="0">
                <anchor moveWithCells="1">
                  <from>
                    <xdr:col>1</xdr:col>
                    <xdr:colOff>0</xdr:colOff>
                    <xdr:row>25</xdr:row>
                    <xdr:rowOff>219075</xdr:rowOff>
                  </from>
                  <to>
                    <xdr:col>2</xdr:col>
                    <xdr:colOff>104775</xdr:colOff>
                    <xdr:row>26</xdr:row>
                    <xdr:rowOff>228600</xdr:rowOff>
                  </to>
                </anchor>
              </controlPr>
            </control>
          </mc:Choice>
        </mc:AlternateContent>
        <mc:AlternateContent xmlns:mc="http://schemas.openxmlformats.org/markup-compatibility/2006">
          <mc:Choice Requires="x14">
            <control shapeId="15371" r:id="rId14" name="Option Button 11">
              <controlPr defaultSize="0" autoFill="0" autoLine="0" autoPict="0">
                <anchor moveWithCells="1">
                  <from>
                    <xdr:col>8</xdr:col>
                    <xdr:colOff>457200</xdr:colOff>
                    <xdr:row>26</xdr:row>
                    <xdr:rowOff>0</xdr:rowOff>
                  </from>
                  <to>
                    <xdr:col>9</xdr:col>
                    <xdr:colOff>76200</xdr:colOff>
                    <xdr:row>27</xdr:row>
                    <xdr:rowOff>9525</xdr:rowOff>
                  </to>
                </anchor>
              </controlPr>
            </control>
          </mc:Choice>
        </mc:AlternateContent>
        <mc:AlternateContent xmlns:mc="http://schemas.openxmlformats.org/markup-compatibility/2006">
          <mc:Choice Requires="x14">
            <control shapeId="15372" r:id="rId15" name="Option Button 12">
              <controlPr defaultSize="0" autoFill="0" autoLine="0" autoPict="0">
                <anchor moveWithCells="1">
                  <from>
                    <xdr:col>1</xdr:col>
                    <xdr:colOff>0</xdr:colOff>
                    <xdr:row>26</xdr:row>
                    <xdr:rowOff>219075</xdr:rowOff>
                  </from>
                  <to>
                    <xdr:col>2</xdr:col>
                    <xdr:colOff>104775</xdr:colOff>
                    <xdr:row>27</xdr:row>
                    <xdr:rowOff>228600</xdr:rowOff>
                  </to>
                </anchor>
              </controlPr>
            </control>
          </mc:Choice>
        </mc:AlternateContent>
        <mc:AlternateContent xmlns:mc="http://schemas.openxmlformats.org/markup-compatibility/2006">
          <mc:Choice Requires="x14">
            <control shapeId="15373" r:id="rId16" name="Option Button 13">
              <controlPr defaultSize="0" autoFill="0" autoLine="0" autoPict="0">
                <anchor moveWithCells="1">
                  <from>
                    <xdr:col>8</xdr:col>
                    <xdr:colOff>457200</xdr:colOff>
                    <xdr:row>26</xdr:row>
                    <xdr:rowOff>228600</xdr:rowOff>
                  </from>
                  <to>
                    <xdr:col>9</xdr:col>
                    <xdr:colOff>76200</xdr:colOff>
                    <xdr:row>28</xdr:row>
                    <xdr:rowOff>0</xdr:rowOff>
                  </to>
                </anchor>
              </controlPr>
            </control>
          </mc:Choice>
        </mc:AlternateContent>
        <mc:AlternateContent xmlns:mc="http://schemas.openxmlformats.org/markup-compatibility/2006">
          <mc:Choice Requires="x14">
            <control shapeId="15374" r:id="rId17" name="Option Button 14">
              <controlPr defaultSize="0" autoFill="0" autoLine="0" autoPict="0">
                <anchor moveWithCells="1">
                  <from>
                    <xdr:col>1</xdr:col>
                    <xdr:colOff>0</xdr:colOff>
                    <xdr:row>27</xdr:row>
                    <xdr:rowOff>219075</xdr:rowOff>
                  </from>
                  <to>
                    <xdr:col>2</xdr:col>
                    <xdr:colOff>104775</xdr:colOff>
                    <xdr:row>28</xdr:row>
                    <xdr:rowOff>228600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7</xdr:col>
                    <xdr:colOff>28575</xdr:colOff>
                    <xdr:row>40</xdr:row>
                    <xdr:rowOff>238125</xdr:rowOff>
                  </from>
                  <to>
                    <xdr:col>8</xdr:col>
                    <xdr:colOff>57150</xdr:colOff>
                    <xdr:row>41</xdr:row>
                    <xdr:rowOff>238125</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7</xdr:col>
                    <xdr:colOff>28575</xdr:colOff>
                    <xdr:row>41</xdr:row>
                    <xdr:rowOff>238125</xdr:rowOff>
                  </from>
                  <to>
                    <xdr:col>8</xdr:col>
                    <xdr:colOff>57150</xdr:colOff>
                    <xdr:row>42</xdr:row>
                    <xdr:rowOff>238125</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4</xdr:col>
                    <xdr:colOff>276225</xdr:colOff>
                    <xdr:row>82</xdr:row>
                    <xdr:rowOff>0</xdr:rowOff>
                  </from>
                  <to>
                    <xdr:col>5</xdr:col>
                    <xdr:colOff>19050</xdr:colOff>
                    <xdr:row>83</xdr:row>
                    <xdr:rowOff>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4</xdr:col>
                    <xdr:colOff>276225</xdr:colOff>
                    <xdr:row>82</xdr:row>
                    <xdr:rowOff>219075</xdr:rowOff>
                  </from>
                  <to>
                    <xdr:col>5</xdr:col>
                    <xdr:colOff>19050</xdr:colOff>
                    <xdr:row>83</xdr:row>
                    <xdr:rowOff>219075</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4</xdr:col>
                    <xdr:colOff>276225</xdr:colOff>
                    <xdr:row>83</xdr:row>
                    <xdr:rowOff>219075</xdr:rowOff>
                  </from>
                  <to>
                    <xdr:col>5</xdr:col>
                    <xdr:colOff>19050</xdr:colOff>
                    <xdr:row>84</xdr:row>
                    <xdr:rowOff>219075</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4</xdr:col>
                    <xdr:colOff>276225</xdr:colOff>
                    <xdr:row>85</xdr:row>
                    <xdr:rowOff>0</xdr:rowOff>
                  </from>
                  <to>
                    <xdr:col>5</xdr:col>
                    <xdr:colOff>19050</xdr:colOff>
                    <xdr:row>86</xdr:row>
                    <xdr:rowOff>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9</xdr:col>
                    <xdr:colOff>66675</xdr:colOff>
                    <xdr:row>81</xdr:row>
                    <xdr:rowOff>228600</xdr:rowOff>
                  </from>
                  <to>
                    <xdr:col>10</xdr:col>
                    <xdr:colOff>47625</xdr:colOff>
                    <xdr:row>82</xdr:row>
                    <xdr:rowOff>228600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9</xdr:col>
                    <xdr:colOff>66675</xdr:colOff>
                    <xdr:row>82</xdr:row>
                    <xdr:rowOff>219075</xdr:rowOff>
                  </from>
                  <to>
                    <xdr:col>10</xdr:col>
                    <xdr:colOff>47625</xdr:colOff>
                    <xdr:row>83</xdr:row>
                    <xdr:rowOff>219075</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9</xdr:col>
                    <xdr:colOff>66675</xdr:colOff>
                    <xdr:row>83</xdr:row>
                    <xdr:rowOff>219075</xdr:rowOff>
                  </from>
                  <to>
                    <xdr:col>10</xdr:col>
                    <xdr:colOff>47625</xdr:colOff>
                    <xdr:row>84</xdr:row>
                    <xdr:rowOff>219075</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9</xdr:col>
                    <xdr:colOff>66675</xdr:colOff>
                    <xdr:row>84</xdr:row>
                    <xdr:rowOff>219075</xdr:rowOff>
                  </from>
                  <to>
                    <xdr:col>10</xdr:col>
                    <xdr:colOff>47625</xdr:colOff>
                    <xdr:row>85</xdr:row>
                    <xdr:rowOff>219075</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13</xdr:col>
                    <xdr:colOff>95250</xdr:colOff>
                    <xdr:row>82</xdr:row>
                    <xdr:rowOff>0</xdr:rowOff>
                  </from>
                  <to>
                    <xdr:col>14</xdr:col>
                    <xdr:colOff>0</xdr:colOff>
                    <xdr:row>83</xdr:row>
                    <xdr:rowOff>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13</xdr:col>
                    <xdr:colOff>95250</xdr:colOff>
                    <xdr:row>83</xdr:row>
                    <xdr:rowOff>0</xdr:rowOff>
                  </from>
                  <to>
                    <xdr:col>14</xdr:col>
                    <xdr:colOff>0</xdr:colOff>
                    <xdr:row>84</xdr:row>
                    <xdr:rowOff>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13</xdr:col>
                    <xdr:colOff>95250</xdr:colOff>
                    <xdr:row>84</xdr:row>
                    <xdr:rowOff>0</xdr:rowOff>
                  </from>
                  <to>
                    <xdr:col>14</xdr:col>
                    <xdr:colOff>0</xdr:colOff>
                    <xdr:row>85</xdr:row>
                    <xdr:rowOff>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0</xdr:col>
                    <xdr:colOff>161925</xdr:colOff>
                    <xdr:row>85</xdr:row>
                    <xdr:rowOff>228600</xdr:rowOff>
                  </from>
                  <to>
                    <xdr:col>2</xdr:col>
                    <xdr:colOff>47625</xdr:colOff>
                    <xdr:row>86</xdr:row>
                    <xdr:rowOff>228600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0</xdr:col>
                    <xdr:colOff>161925</xdr:colOff>
                    <xdr:row>86</xdr:row>
                    <xdr:rowOff>228600</xdr:rowOff>
                  </from>
                  <to>
                    <xdr:col>2</xdr:col>
                    <xdr:colOff>47625</xdr:colOff>
                    <xdr:row>87</xdr:row>
                    <xdr:rowOff>228600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0</xdr:col>
                    <xdr:colOff>161925</xdr:colOff>
                    <xdr:row>87</xdr:row>
                    <xdr:rowOff>228600</xdr:rowOff>
                  </from>
                  <to>
                    <xdr:col>2</xdr:col>
                    <xdr:colOff>47625</xdr:colOff>
                    <xdr:row>88</xdr:row>
                    <xdr:rowOff>228600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0</xdr:col>
                    <xdr:colOff>161925</xdr:colOff>
                    <xdr:row>88</xdr:row>
                    <xdr:rowOff>219075</xdr:rowOff>
                  </from>
                  <to>
                    <xdr:col>2</xdr:col>
                    <xdr:colOff>47625</xdr:colOff>
                    <xdr:row>89</xdr:row>
                    <xdr:rowOff>219075</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0</xdr:col>
                    <xdr:colOff>161925</xdr:colOff>
                    <xdr:row>89</xdr:row>
                    <xdr:rowOff>228600</xdr:rowOff>
                  </from>
                  <to>
                    <xdr:col>2</xdr:col>
                    <xdr:colOff>47625</xdr:colOff>
                    <xdr:row>90</xdr:row>
                    <xdr:rowOff>228600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0</xdr:col>
                    <xdr:colOff>161925</xdr:colOff>
                    <xdr:row>90</xdr:row>
                    <xdr:rowOff>219075</xdr:rowOff>
                  </from>
                  <to>
                    <xdr:col>2</xdr:col>
                    <xdr:colOff>47625</xdr:colOff>
                    <xdr:row>91</xdr:row>
                    <xdr:rowOff>219075</xdr:rowOff>
                  </to>
                </anchor>
              </controlPr>
            </control>
          </mc:Choice>
        </mc:AlternateContent>
        <mc:AlternateContent xmlns:mc="http://schemas.openxmlformats.org/markup-compatibility/2006">
          <mc:Choice Requires="x14">
            <control shapeId="15394" r:id="rId37" name="Group Box 34">
              <controlPr defaultSize="0" autoFill="0" autoPict="0">
                <anchor moveWithCells="1">
                  <from>
                    <xdr:col>0</xdr:col>
                    <xdr:colOff>76200</xdr:colOff>
                    <xdr:row>94</xdr:row>
                    <xdr:rowOff>190500</xdr:rowOff>
                  </from>
                  <to>
                    <xdr:col>2</xdr:col>
                    <xdr:colOff>152400</xdr:colOff>
                    <xdr:row>101</xdr:row>
                    <xdr:rowOff>114300</xdr:rowOff>
                  </to>
                </anchor>
              </controlPr>
            </control>
          </mc:Choice>
        </mc:AlternateContent>
        <mc:AlternateContent xmlns:mc="http://schemas.openxmlformats.org/markup-compatibility/2006">
          <mc:Choice Requires="x14">
            <control shapeId="15395" r:id="rId38" name="Option Button 35">
              <controlPr defaultSize="0" autoFill="0" autoLine="0" autoPict="0">
                <anchor moveWithCells="1">
                  <from>
                    <xdr:col>0</xdr:col>
                    <xdr:colOff>152400</xdr:colOff>
                    <xdr:row>95</xdr:row>
                    <xdr:rowOff>19050</xdr:rowOff>
                  </from>
                  <to>
                    <xdr:col>2</xdr:col>
                    <xdr:colOff>85725</xdr:colOff>
                    <xdr:row>96</xdr:row>
                    <xdr:rowOff>28575</xdr:rowOff>
                  </to>
                </anchor>
              </controlPr>
            </control>
          </mc:Choice>
        </mc:AlternateContent>
        <mc:AlternateContent xmlns:mc="http://schemas.openxmlformats.org/markup-compatibility/2006">
          <mc:Choice Requires="x14">
            <control shapeId="15396" r:id="rId39" name="Option Button 36">
              <controlPr defaultSize="0" autoFill="0" autoLine="0" autoPict="0">
                <anchor moveWithCells="1">
                  <from>
                    <xdr:col>0</xdr:col>
                    <xdr:colOff>161925</xdr:colOff>
                    <xdr:row>99</xdr:row>
                    <xdr:rowOff>66675</xdr:rowOff>
                  </from>
                  <to>
                    <xdr:col>2</xdr:col>
                    <xdr:colOff>95250</xdr:colOff>
                    <xdr:row>101</xdr:row>
                    <xdr:rowOff>0</xdr:rowOff>
                  </to>
                </anchor>
              </controlPr>
            </control>
          </mc:Choice>
        </mc:AlternateContent>
        <mc:AlternateContent xmlns:mc="http://schemas.openxmlformats.org/markup-compatibility/2006">
          <mc:Choice Requires="x14">
            <control shapeId="15397" r:id="rId40" name="Group Box 37">
              <controlPr defaultSize="0" autoFill="0" autoPict="0">
                <anchor moveWithCells="1">
                  <from>
                    <xdr:col>2</xdr:col>
                    <xdr:colOff>476250</xdr:colOff>
                    <xdr:row>96</xdr:row>
                    <xdr:rowOff>104775</xdr:rowOff>
                  </from>
                  <to>
                    <xdr:col>10</xdr:col>
                    <xdr:colOff>133350</xdr:colOff>
                    <xdr:row>100</xdr:row>
                    <xdr:rowOff>57150</xdr:rowOff>
                  </to>
                </anchor>
              </controlPr>
            </control>
          </mc:Choice>
        </mc:AlternateContent>
        <mc:AlternateContent xmlns:mc="http://schemas.openxmlformats.org/markup-compatibility/2006">
          <mc:Choice Requires="x14">
            <control shapeId="15398" r:id="rId41" name="Option Button 38">
              <controlPr defaultSize="0" autoFill="0" autoLine="0" autoPict="0">
                <anchor moveWithCells="1">
                  <from>
                    <xdr:col>2</xdr:col>
                    <xdr:colOff>647700</xdr:colOff>
                    <xdr:row>96</xdr:row>
                    <xdr:rowOff>219075</xdr:rowOff>
                  </from>
                  <to>
                    <xdr:col>3</xdr:col>
                    <xdr:colOff>38100</xdr:colOff>
                    <xdr:row>97</xdr:row>
                    <xdr:rowOff>228600</xdr:rowOff>
                  </to>
                </anchor>
              </controlPr>
            </control>
          </mc:Choice>
        </mc:AlternateContent>
        <mc:AlternateContent xmlns:mc="http://schemas.openxmlformats.org/markup-compatibility/2006">
          <mc:Choice Requires="x14">
            <control shapeId="15399" r:id="rId42" name="Option Button 39">
              <controlPr defaultSize="0" autoFill="0" autoLine="0" autoPict="0">
                <anchor moveWithCells="1">
                  <from>
                    <xdr:col>7</xdr:col>
                    <xdr:colOff>47625</xdr:colOff>
                    <xdr:row>96</xdr:row>
                    <xdr:rowOff>228600</xdr:rowOff>
                  </from>
                  <to>
                    <xdr:col>8</xdr:col>
                    <xdr:colOff>76200</xdr:colOff>
                    <xdr:row>98</xdr:row>
                    <xdr:rowOff>0</xdr:rowOff>
                  </to>
                </anchor>
              </controlPr>
            </control>
          </mc:Choice>
        </mc:AlternateContent>
        <mc:AlternateContent xmlns:mc="http://schemas.openxmlformats.org/markup-compatibility/2006">
          <mc:Choice Requires="x14">
            <control shapeId="15400" r:id="rId43" name="Option Button 40">
              <controlPr defaultSize="0" autoFill="0" autoLine="0" autoPict="0">
                <anchor moveWithCells="1">
                  <from>
                    <xdr:col>2</xdr:col>
                    <xdr:colOff>647700</xdr:colOff>
                    <xdr:row>97</xdr:row>
                    <xdr:rowOff>228600</xdr:rowOff>
                  </from>
                  <to>
                    <xdr:col>3</xdr:col>
                    <xdr:colOff>38100</xdr:colOff>
                    <xdr:row>99</xdr:row>
                    <xdr:rowOff>0</xdr:rowOff>
                  </to>
                </anchor>
              </controlPr>
            </control>
          </mc:Choice>
        </mc:AlternateContent>
        <mc:AlternateContent xmlns:mc="http://schemas.openxmlformats.org/markup-compatibility/2006">
          <mc:Choice Requires="x14">
            <control shapeId="15401" r:id="rId44" name="Option Button 41">
              <controlPr defaultSize="0" autoFill="0" autoLine="0" autoPict="0">
                <anchor moveWithCells="1">
                  <from>
                    <xdr:col>7</xdr:col>
                    <xdr:colOff>47625</xdr:colOff>
                    <xdr:row>98</xdr:row>
                    <xdr:rowOff>0</xdr:rowOff>
                  </from>
                  <to>
                    <xdr:col>8</xdr:col>
                    <xdr:colOff>76200</xdr:colOff>
                    <xdr:row>99</xdr:row>
                    <xdr:rowOff>9525</xdr:rowOff>
                  </to>
                </anchor>
              </controlPr>
            </control>
          </mc:Choice>
        </mc:AlternateContent>
        <mc:AlternateContent xmlns:mc="http://schemas.openxmlformats.org/markup-compatibility/2006">
          <mc:Choice Requires="x14">
            <control shapeId="15402" r:id="rId45" name="Group Box 42">
              <controlPr defaultSize="0" autoFill="0" autoPict="0">
                <anchor moveWithCells="1">
                  <from>
                    <xdr:col>2</xdr:col>
                    <xdr:colOff>438150</xdr:colOff>
                    <xdr:row>101</xdr:row>
                    <xdr:rowOff>114300</xdr:rowOff>
                  </from>
                  <to>
                    <xdr:col>8</xdr:col>
                    <xdr:colOff>666750</xdr:colOff>
                    <xdr:row>104</xdr:row>
                    <xdr:rowOff>0</xdr:rowOff>
                  </to>
                </anchor>
              </controlPr>
            </control>
          </mc:Choice>
        </mc:AlternateContent>
        <mc:AlternateContent xmlns:mc="http://schemas.openxmlformats.org/markup-compatibility/2006">
          <mc:Choice Requires="x14">
            <control shapeId="15403" r:id="rId46" name="Option Button 43">
              <controlPr defaultSize="0" autoFill="0" autoLine="0" autoPict="0">
                <anchor moveWithCells="1">
                  <from>
                    <xdr:col>2</xdr:col>
                    <xdr:colOff>571500</xdr:colOff>
                    <xdr:row>102</xdr:row>
                    <xdr:rowOff>0</xdr:rowOff>
                  </from>
                  <to>
                    <xdr:col>2</xdr:col>
                    <xdr:colOff>876300</xdr:colOff>
                    <xdr:row>103</xdr:row>
                    <xdr:rowOff>9525</xdr:rowOff>
                  </to>
                </anchor>
              </controlPr>
            </control>
          </mc:Choice>
        </mc:AlternateContent>
        <mc:AlternateContent xmlns:mc="http://schemas.openxmlformats.org/markup-compatibility/2006">
          <mc:Choice Requires="x14">
            <control shapeId="15404" r:id="rId47" name="Option Button 44">
              <controlPr defaultSize="0" autoFill="0" autoLine="0" autoPict="0">
                <anchor moveWithCells="1">
                  <from>
                    <xdr:col>5</xdr:col>
                    <xdr:colOff>57150</xdr:colOff>
                    <xdr:row>102</xdr:row>
                    <xdr:rowOff>0</xdr:rowOff>
                  </from>
                  <to>
                    <xdr:col>6</xdr:col>
                    <xdr:colOff>9525</xdr:colOff>
                    <xdr:row>103</xdr:row>
                    <xdr:rowOff>9525</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7</xdr:col>
                    <xdr:colOff>28575</xdr:colOff>
                    <xdr:row>106</xdr:row>
                    <xdr:rowOff>238125</xdr:rowOff>
                  </from>
                  <to>
                    <xdr:col>8</xdr:col>
                    <xdr:colOff>57150</xdr:colOff>
                    <xdr:row>107</xdr:row>
                    <xdr:rowOff>238125</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7</xdr:col>
                    <xdr:colOff>28575</xdr:colOff>
                    <xdr:row>107</xdr:row>
                    <xdr:rowOff>238125</xdr:rowOff>
                  </from>
                  <to>
                    <xdr:col>8</xdr:col>
                    <xdr:colOff>57150</xdr:colOff>
                    <xdr:row>108</xdr:row>
                    <xdr:rowOff>238125</xdr:rowOff>
                  </to>
                </anchor>
              </controlPr>
            </control>
          </mc:Choice>
        </mc:AlternateContent>
        <mc:AlternateContent xmlns:mc="http://schemas.openxmlformats.org/markup-compatibility/2006">
          <mc:Choice Requires="x14">
            <control shapeId="15407" r:id="rId50" name="Group Box 47">
              <controlPr defaultSize="0" autoFill="0" autoPict="0">
                <anchor moveWithCells="1">
                  <from>
                    <xdr:col>0</xdr:col>
                    <xdr:colOff>66675</xdr:colOff>
                    <xdr:row>133</xdr:row>
                    <xdr:rowOff>161925</xdr:rowOff>
                  </from>
                  <to>
                    <xdr:col>6</xdr:col>
                    <xdr:colOff>142875</xdr:colOff>
                    <xdr:row>135</xdr:row>
                    <xdr:rowOff>123825</xdr:rowOff>
                  </to>
                </anchor>
              </controlPr>
            </control>
          </mc:Choice>
        </mc:AlternateContent>
        <mc:AlternateContent xmlns:mc="http://schemas.openxmlformats.org/markup-compatibility/2006">
          <mc:Choice Requires="x14">
            <control shapeId="15408" r:id="rId51" name="Option Button 48">
              <controlPr defaultSize="0" autoFill="0" autoLine="0" autoPict="0">
                <anchor moveWithCells="1">
                  <from>
                    <xdr:col>0</xdr:col>
                    <xdr:colOff>152400</xdr:colOff>
                    <xdr:row>133</xdr:row>
                    <xdr:rowOff>228600</xdr:rowOff>
                  </from>
                  <to>
                    <xdr:col>2</xdr:col>
                    <xdr:colOff>85725</xdr:colOff>
                    <xdr:row>135</xdr:row>
                    <xdr:rowOff>0</xdr:rowOff>
                  </to>
                </anchor>
              </controlPr>
            </control>
          </mc:Choice>
        </mc:AlternateContent>
        <mc:AlternateContent xmlns:mc="http://schemas.openxmlformats.org/markup-compatibility/2006">
          <mc:Choice Requires="x14">
            <control shapeId="15409" r:id="rId52" name="Option Button 49">
              <controlPr defaultSize="0" autoFill="0" autoLine="0" autoPict="0">
                <anchor moveWithCells="1">
                  <from>
                    <xdr:col>3</xdr:col>
                    <xdr:colOff>76200</xdr:colOff>
                    <xdr:row>133</xdr:row>
                    <xdr:rowOff>228600</xdr:rowOff>
                  </from>
                  <to>
                    <xdr:col>4</xdr:col>
                    <xdr:colOff>9525</xdr:colOff>
                    <xdr:row>135</xdr:row>
                    <xdr:rowOff>0</xdr:rowOff>
                  </to>
                </anchor>
              </controlPr>
            </control>
          </mc:Choice>
        </mc:AlternateContent>
        <mc:AlternateContent xmlns:mc="http://schemas.openxmlformats.org/markup-compatibility/2006">
          <mc:Choice Requires="x14">
            <control shapeId="15410" r:id="rId53" name="Check Box 50">
              <controlPr defaultSize="0" autoFill="0" autoLine="0" autoPict="0">
                <anchor moveWithCells="1">
                  <from>
                    <xdr:col>0</xdr:col>
                    <xdr:colOff>161925</xdr:colOff>
                    <xdr:row>139</xdr:row>
                    <xdr:rowOff>228600</xdr:rowOff>
                  </from>
                  <to>
                    <xdr:col>2</xdr:col>
                    <xdr:colOff>95250</xdr:colOff>
                    <xdr:row>141</xdr:row>
                    <xdr:rowOff>0</xdr:rowOff>
                  </to>
                </anchor>
              </controlPr>
            </control>
          </mc:Choice>
        </mc:AlternateContent>
        <mc:AlternateContent xmlns:mc="http://schemas.openxmlformats.org/markup-compatibility/2006">
          <mc:Choice Requires="x14">
            <control shapeId="15411" r:id="rId54" name="Check Box 51">
              <controlPr defaultSize="0" autoFill="0" autoLine="0" autoPict="0">
                <anchor moveWithCells="1">
                  <from>
                    <xdr:col>0</xdr:col>
                    <xdr:colOff>161925</xdr:colOff>
                    <xdr:row>140</xdr:row>
                    <xdr:rowOff>219075</xdr:rowOff>
                  </from>
                  <to>
                    <xdr:col>2</xdr:col>
                    <xdr:colOff>95250</xdr:colOff>
                    <xdr:row>141</xdr:row>
                    <xdr:rowOff>228600</xdr:rowOff>
                  </to>
                </anchor>
              </controlPr>
            </control>
          </mc:Choice>
        </mc:AlternateContent>
        <mc:AlternateContent xmlns:mc="http://schemas.openxmlformats.org/markup-compatibility/2006">
          <mc:Choice Requires="x14">
            <control shapeId="15412" r:id="rId55" name="Check Box 52">
              <controlPr defaultSize="0" autoFill="0" autoLine="0" autoPict="0">
                <anchor moveWithCells="1">
                  <from>
                    <xdr:col>0</xdr:col>
                    <xdr:colOff>161925</xdr:colOff>
                    <xdr:row>141</xdr:row>
                    <xdr:rowOff>219075</xdr:rowOff>
                  </from>
                  <to>
                    <xdr:col>2</xdr:col>
                    <xdr:colOff>95250</xdr:colOff>
                    <xdr:row>142</xdr:row>
                    <xdr:rowOff>228600</xdr:rowOff>
                  </to>
                </anchor>
              </controlPr>
            </control>
          </mc:Choice>
        </mc:AlternateContent>
        <mc:AlternateContent xmlns:mc="http://schemas.openxmlformats.org/markup-compatibility/2006">
          <mc:Choice Requires="x14">
            <control shapeId="15413" r:id="rId56" name="Check Box 53">
              <controlPr defaultSize="0" autoFill="0" autoLine="0" autoPict="0">
                <anchor moveWithCells="1">
                  <from>
                    <xdr:col>0</xdr:col>
                    <xdr:colOff>161925</xdr:colOff>
                    <xdr:row>142</xdr:row>
                    <xdr:rowOff>219075</xdr:rowOff>
                  </from>
                  <to>
                    <xdr:col>2</xdr:col>
                    <xdr:colOff>95250</xdr:colOff>
                    <xdr:row>143</xdr:row>
                    <xdr:rowOff>228600</xdr:rowOff>
                  </to>
                </anchor>
              </controlPr>
            </control>
          </mc:Choice>
        </mc:AlternateContent>
        <mc:AlternateContent xmlns:mc="http://schemas.openxmlformats.org/markup-compatibility/2006">
          <mc:Choice Requires="x14">
            <control shapeId="15414" r:id="rId57" name="Check Box 54">
              <controlPr defaultSize="0" autoFill="0" autoLine="0" autoPict="0">
                <anchor moveWithCells="1">
                  <from>
                    <xdr:col>0</xdr:col>
                    <xdr:colOff>161925</xdr:colOff>
                    <xdr:row>143</xdr:row>
                    <xdr:rowOff>219075</xdr:rowOff>
                  </from>
                  <to>
                    <xdr:col>2</xdr:col>
                    <xdr:colOff>95250</xdr:colOff>
                    <xdr:row>144</xdr:row>
                    <xdr:rowOff>228600</xdr:rowOff>
                  </to>
                </anchor>
              </controlPr>
            </control>
          </mc:Choice>
        </mc:AlternateContent>
        <mc:AlternateContent xmlns:mc="http://schemas.openxmlformats.org/markup-compatibility/2006">
          <mc:Choice Requires="x14">
            <control shapeId="15415" r:id="rId58" name="Check Box 55">
              <controlPr defaultSize="0" autoFill="0" autoLine="0" autoPict="0">
                <anchor moveWithCells="1">
                  <from>
                    <xdr:col>0</xdr:col>
                    <xdr:colOff>161925</xdr:colOff>
                    <xdr:row>144</xdr:row>
                    <xdr:rowOff>219075</xdr:rowOff>
                  </from>
                  <to>
                    <xdr:col>2</xdr:col>
                    <xdr:colOff>95250</xdr:colOff>
                    <xdr:row>145</xdr:row>
                    <xdr:rowOff>228600</xdr:rowOff>
                  </to>
                </anchor>
              </controlPr>
            </control>
          </mc:Choice>
        </mc:AlternateContent>
        <mc:AlternateContent xmlns:mc="http://schemas.openxmlformats.org/markup-compatibility/2006">
          <mc:Choice Requires="x14">
            <control shapeId="15416" r:id="rId59" name="Check Box 56">
              <controlPr defaultSize="0" autoFill="0" autoLine="0" autoPict="0">
                <anchor moveWithCells="1">
                  <from>
                    <xdr:col>0</xdr:col>
                    <xdr:colOff>161925</xdr:colOff>
                    <xdr:row>145</xdr:row>
                    <xdr:rowOff>219075</xdr:rowOff>
                  </from>
                  <to>
                    <xdr:col>2</xdr:col>
                    <xdr:colOff>95250</xdr:colOff>
                    <xdr:row>146</xdr:row>
                    <xdr:rowOff>228600</xdr:rowOff>
                  </to>
                </anchor>
              </controlPr>
            </control>
          </mc:Choice>
        </mc:AlternateContent>
        <mc:AlternateContent xmlns:mc="http://schemas.openxmlformats.org/markup-compatibility/2006">
          <mc:Choice Requires="x14">
            <control shapeId="15417" r:id="rId60" name="Check Box 57">
              <controlPr defaultSize="0" autoFill="0" autoLine="0" autoPict="0">
                <anchor moveWithCells="1">
                  <from>
                    <xdr:col>0</xdr:col>
                    <xdr:colOff>161925</xdr:colOff>
                    <xdr:row>146</xdr:row>
                    <xdr:rowOff>219075</xdr:rowOff>
                  </from>
                  <to>
                    <xdr:col>2</xdr:col>
                    <xdr:colOff>95250</xdr:colOff>
                    <xdr:row>147</xdr:row>
                    <xdr:rowOff>228600</xdr:rowOff>
                  </to>
                </anchor>
              </controlPr>
            </control>
          </mc:Choice>
        </mc:AlternateContent>
        <mc:AlternateContent xmlns:mc="http://schemas.openxmlformats.org/markup-compatibility/2006">
          <mc:Choice Requires="x14">
            <control shapeId="15418" r:id="rId61" name="Group Box 58">
              <controlPr defaultSize="0" autoFill="0" autoPict="0">
                <anchor moveWithCells="1">
                  <from>
                    <xdr:col>3</xdr:col>
                    <xdr:colOff>85725</xdr:colOff>
                    <xdr:row>151</xdr:row>
                    <xdr:rowOff>38100</xdr:rowOff>
                  </from>
                  <to>
                    <xdr:col>9</xdr:col>
                    <xdr:colOff>257175</xdr:colOff>
                    <xdr:row>153</xdr:row>
                    <xdr:rowOff>57150</xdr:rowOff>
                  </to>
                </anchor>
              </controlPr>
            </control>
          </mc:Choice>
        </mc:AlternateContent>
        <mc:AlternateContent xmlns:mc="http://schemas.openxmlformats.org/markup-compatibility/2006">
          <mc:Choice Requires="x14">
            <control shapeId="15419" r:id="rId62" name="Option Button 59">
              <controlPr defaultSize="0" autoFill="0" autoLine="0" autoPict="0">
                <anchor moveWithCells="1">
                  <from>
                    <xdr:col>3</xdr:col>
                    <xdr:colOff>123825</xdr:colOff>
                    <xdr:row>151</xdr:row>
                    <xdr:rowOff>95250</xdr:rowOff>
                  </from>
                  <to>
                    <xdr:col>4</xdr:col>
                    <xdr:colOff>57150</xdr:colOff>
                    <xdr:row>152</xdr:row>
                    <xdr:rowOff>228600</xdr:rowOff>
                  </to>
                </anchor>
              </controlPr>
            </control>
          </mc:Choice>
        </mc:AlternateContent>
        <mc:AlternateContent xmlns:mc="http://schemas.openxmlformats.org/markup-compatibility/2006">
          <mc:Choice Requires="x14">
            <control shapeId="15420" r:id="rId63" name="Option Button 60">
              <controlPr defaultSize="0" autoFill="0" autoLine="0" autoPict="0">
                <anchor moveWithCells="1">
                  <from>
                    <xdr:col>6</xdr:col>
                    <xdr:colOff>85725</xdr:colOff>
                    <xdr:row>151</xdr:row>
                    <xdr:rowOff>104775</xdr:rowOff>
                  </from>
                  <to>
                    <xdr:col>7</xdr:col>
                    <xdr:colOff>38100</xdr:colOff>
                    <xdr:row>153</xdr:row>
                    <xdr:rowOff>0</xdr:rowOff>
                  </to>
                </anchor>
              </controlPr>
            </control>
          </mc:Choice>
        </mc:AlternateContent>
        <mc:AlternateContent xmlns:mc="http://schemas.openxmlformats.org/markup-compatibility/2006">
          <mc:Choice Requires="x14">
            <control shapeId="15421" r:id="rId64" name="Group Box 61">
              <controlPr defaultSize="0" autoFill="0" autoPict="0">
                <anchor moveWithCells="1">
                  <from>
                    <xdr:col>0</xdr:col>
                    <xdr:colOff>104775</xdr:colOff>
                    <xdr:row>149</xdr:row>
                    <xdr:rowOff>123825</xdr:rowOff>
                  </from>
                  <to>
                    <xdr:col>15</xdr:col>
                    <xdr:colOff>95250</xdr:colOff>
                    <xdr:row>156</xdr:row>
                    <xdr:rowOff>104775</xdr:rowOff>
                  </to>
                </anchor>
              </controlPr>
            </control>
          </mc:Choice>
        </mc:AlternateContent>
        <mc:AlternateContent xmlns:mc="http://schemas.openxmlformats.org/markup-compatibility/2006">
          <mc:Choice Requires="x14">
            <control shapeId="15422" r:id="rId65" name="Option Button 62">
              <controlPr defaultSize="0" autoFill="0" autoLine="0" autoPict="0">
                <anchor moveWithCells="1">
                  <from>
                    <xdr:col>0</xdr:col>
                    <xdr:colOff>161925</xdr:colOff>
                    <xdr:row>149</xdr:row>
                    <xdr:rowOff>219075</xdr:rowOff>
                  </from>
                  <to>
                    <xdr:col>2</xdr:col>
                    <xdr:colOff>95250</xdr:colOff>
                    <xdr:row>150</xdr:row>
                    <xdr:rowOff>228600</xdr:rowOff>
                  </to>
                </anchor>
              </controlPr>
            </control>
          </mc:Choice>
        </mc:AlternateContent>
        <mc:AlternateContent xmlns:mc="http://schemas.openxmlformats.org/markup-compatibility/2006">
          <mc:Choice Requires="x14">
            <control shapeId="15423" r:id="rId66" name="Option Button 63">
              <controlPr defaultSize="0" autoFill="0" autoLine="0" autoPict="0">
                <anchor moveWithCells="1">
                  <from>
                    <xdr:col>5</xdr:col>
                    <xdr:colOff>95250</xdr:colOff>
                    <xdr:row>149</xdr:row>
                    <xdr:rowOff>228600</xdr:rowOff>
                  </from>
                  <to>
                    <xdr:col>6</xdr:col>
                    <xdr:colOff>47625</xdr:colOff>
                    <xdr:row>151</xdr:row>
                    <xdr:rowOff>0</xdr:rowOff>
                  </to>
                </anchor>
              </controlPr>
            </control>
          </mc:Choice>
        </mc:AlternateContent>
        <mc:AlternateContent xmlns:mc="http://schemas.openxmlformats.org/markup-compatibility/2006">
          <mc:Choice Requires="x14">
            <control shapeId="15424" r:id="rId67" name="Option Button 64">
              <controlPr defaultSize="0" autoFill="0" autoLine="0" autoPict="0">
                <anchor moveWithCells="1">
                  <from>
                    <xdr:col>10</xdr:col>
                    <xdr:colOff>400050</xdr:colOff>
                    <xdr:row>149</xdr:row>
                    <xdr:rowOff>219075</xdr:rowOff>
                  </from>
                  <to>
                    <xdr:col>11</xdr:col>
                    <xdr:colOff>57150</xdr:colOff>
                    <xdr:row>150</xdr:row>
                    <xdr:rowOff>228600</xdr:rowOff>
                  </to>
                </anchor>
              </controlPr>
            </control>
          </mc:Choice>
        </mc:AlternateContent>
        <mc:AlternateContent xmlns:mc="http://schemas.openxmlformats.org/markup-compatibility/2006">
          <mc:Choice Requires="x14">
            <control shapeId="15425" r:id="rId68" name="Option Button 65">
              <controlPr defaultSize="0" autoFill="0" autoLine="0" autoPict="0">
                <anchor moveWithCells="1">
                  <from>
                    <xdr:col>0</xdr:col>
                    <xdr:colOff>161925</xdr:colOff>
                    <xdr:row>152</xdr:row>
                    <xdr:rowOff>0</xdr:rowOff>
                  </from>
                  <to>
                    <xdr:col>2</xdr:col>
                    <xdr:colOff>95250</xdr:colOff>
                    <xdr:row>153</xdr:row>
                    <xdr:rowOff>9525</xdr:rowOff>
                  </to>
                </anchor>
              </controlPr>
            </control>
          </mc:Choice>
        </mc:AlternateContent>
        <mc:AlternateContent xmlns:mc="http://schemas.openxmlformats.org/markup-compatibility/2006">
          <mc:Choice Requires="x14">
            <control shapeId="15426" r:id="rId69" name="Option Button 66">
              <controlPr defaultSize="0" autoFill="0" autoLine="0" autoPict="0">
                <anchor moveWithCells="1">
                  <from>
                    <xdr:col>10</xdr:col>
                    <xdr:colOff>400050</xdr:colOff>
                    <xdr:row>151</xdr:row>
                    <xdr:rowOff>104775</xdr:rowOff>
                  </from>
                  <to>
                    <xdr:col>11</xdr:col>
                    <xdr:colOff>57150</xdr:colOff>
                    <xdr:row>153</xdr:row>
                    <xdr:rowOff>0</xdr:rowOff>
                  </to>
                </anchor>
              </controlPr>
            </control>
          </mc:Choice>
        </mc:AlternateContent>
        <mc:AlternateContent xmlns:mc="http://schemas.openxmlformats.org/markup-compatibility/2006">
          <mc:Choice Requires="x14">
            <control shapeId="15427" r:id="rId70" name="Option Button 67">
              <controlPr defaultSize="0" autoFill="0" autoLine="0" autoPict="0">
                <anchor moveWithCells="1">
                  <from>
                    <xdr:col>0</xdr:col>
                    <xdr:colOff>161925</xdr:colOff>
                    <xdr:row>153</xdr:row>
                    <xdr:rowOff>104775</xdr:rowOff>
                  </from>
                  <to>
                    <xdr:col>2</xdr:col>
                    <xdr:colOff>95250</xdr:colOff>
                    <xdr:row>155</xdr:row>
                    <xdr:rowOff>0</xdr:rowOff>
                  </to>
                </anchor>
              </controlPr>
            </control>
          </mc:Choice>
        </mc:AlternateContent>
        <mc:AlternateContent xmlns:mc="http://schemas.openxmlformats.org/markup-compatibility/2006">
          <mc:Choice Requires="x14">
            <control shapeId="15428" r:id="rId71" name="Option Button 68">
              <controlPr defaultSize="0" autoFill="0" autoLine="0" autoPict="0">
                <anchor moveWithCells="1">
                  <from>
                    <xdr:col>5</xdr:col>
                    <xdr:colOff>95250</xdr:colOff>
                    <xdr:row>154</xdr:row>
                    <xdr:rowOff>0</xdr:rowOff>
                  </from>
                  <to>
                    <xdr:col>6</xdr:col>
                    <xdr:colOff>47625</xdr:colOff>
                    <xdr:row>155</xdr:row>
                    <xdr:rowOff>9525</xdr:rowOff>
                  </to>
                </anchor>
              </controlPr>
            </control>
          </mc:Choice>
        </mc:AlternateContent>
        <mc:AlternateContent xmlns:mc="http://schemas.openxmlformats.org/markup-compatibility/2006">
          <mc:Choice Requires="x14">
            <control shapeId="15429" r:id="rId72" name="Option Button 69">
              <controlPr defaultSize="0" autoFill="0" autoLine="0" autoPict="0">
                <anchor moveWithCells="1">
                  <from>
                    <xdr:col>10</xdr:col>
                    <xdr:colOff>400050</xdr:colOff>
                    <xdr:row>153</xdr:row>
                    <xdr:rowOff>95250</xdr:rowOff>
                  </from>
                  <to>
                    <xdr:col>11</xdr:col>
                    <xdr:colOff>57150</xdr:colOff>
                    <xdr:row>154</xdr:row>
                    <xdr:rowOff>228600</xdr:rowOff>
                  </to>
                </anchor>
              </controlPr>
            </control>
          </mc:Choice>
        </mc:AlternateContent>
        <mc:AlternateContent xmlns:mc="http://schemas.openxmlformats.org/markup-compatibility/2006">
          <mc:Choice Requires="x14">
            <control shapeId="15430" r:id="rId73" name="Option Button 70">
              <controlPr defaultSize="0" autoFill="0" autoLine="0" autoPict="0">
                <anchor moveWithCells="1">
                  <from>
                    <xdr:col>0</xdr:col>
                    <xdr:colOff>161925</xdr:colOff>
                    <xdr:row>155</xdr:row>
                    <xdr:rowOff>0</xdr:rowOff>
                  </from>
                  <to>
                    <xdr:col>2</xdr:col>
                    <xdr:colOff>95250</xdr:colOff>
                    <xdr:row>156</xdr:row>
                    <xdr:rowOff>9525</xdr:rowOff>
                  </to>
                </anchor>
              </controlPr>
            </control>
          </mc:Choice>
        </mc:AlternateContent>
        <mc:AlternateContent xmlns:mc="http://schemas.openxmlformats.org/markup-compatibility/2006">
          <mc:Choice Requires="x14">
            <control shapeId="15431" r:id="rId74" name="Option Button 71">
              <controlPr defaultSize="0" autoFill="0" autoLine="0" autoPict="0">
                <anchor moveWithCells="1">
                  <from>
                    <xdr:col>5</xdr:col>
                    <xdr:colOff>95250</xdr:colOff>
                    <xdr:row>155</xdr:row>
                    <xdr:rowOff>19050</xdr:rowOff>
                  </from>
                  <to>
                    <xdr:col>6</xdr:col>
                    <xdr:colOff>47625</xdr:colOff>
                    <xdr:row>156</xdr:row>
                    <xdr:rowOff>28575</xdr:rowOff>
                  </to>
                </anchor>
              </controlPr>
            </control>
          </mc:Choice>
        </mc:AlternateContent>
        <mc:AlternateContent xmlns:mc="http://schemas.openxmlformats.org/markup-compatibility/2006">
          <mc:Choice Requires="x14">
            <control shapeId="15432" r:id="rId75" name="Group Box 72">
              <controlPr defaultSize="0" autoFill="0" autoPict="0">
                <anchor moveWithCells="1">
                  <from>
                    <xdr:col>0</xdr:col>
                    <xdr:colOff>76200</xdr:colOff>
                    <xdr:row>157</xdr:row>
                    <xdr:rowOff>123825</xdr:rowOff>
                  </from>
                  <to>
                    <xdr:col>8</xdr:col>
                    <xdr:colOff>171450</xdr:colOff>
                    <xdr:row>159</xdr:row>
                    <xdr:rowOff>104775</xdr:rowOff>
                  </to>
                </anchor>
              </controlPr>
            </control>
          </mc:Choice>
        </mc:AlternateContent>
        <mc:AlternateContent xmlns:mc="http://schemas.openxmlformats.org/markup-compatibility/2006">
          <mc:Choice Requires="x14">
            <control shapeId="15433" r:id="rId76" name="Option Button 73">
              <controlPr defaultSize="0" autoFill="0" autoLine="0" autoPict="0">
                <anchor moveWithCells="1">
                  <from>
                    <xdr:col>1</xdr:col>
                    <xdr:colOff>0</xdr:colOff>
                    <xdr:row>157</xdr:row>
                    <xdr:rowOff>228600</xdr:rowOff>
                  </from>
                  <to>
                    <xdr:col>2</xdr:col>
                    <xdr:colOff>104775</xdr:colOff>
                    <xdr:row>159</xdr:row>
                    <xdr:rowOff>0</xdr:rowOff>
                  </to>
                </anchor>
              </controlPr>
            </control>
          </mc:Choice>
        </mc:AlternateContent>
        <mc:AlternateContent xmlns:mc="http://schemas.openxmlformats.org/markup-compatibility/2006">
          <mc:Choice Requires="x14">
            <control shapeId="15434" r:id="rId77" name="Option Button 74">
              <controlPr defaultSize="0" autoFill="0" autoLine="0" autoPict="0">
                <anchor moveWithCells="1">
                  <from>
                    <xdr:col>5</xdr:col>
                    <xdr:colOff>95250</xdr:colOff>
                    <xdr:row>157</xdr:row>
                    <xdr:rowOff>219075</xdr:rowOff>
                  </from>
                  <to>
                    <xdr:col>6</xdr:col>
                    <xdr:colOff>47625</xdr:colOff>
                    <xdr:row>158</xdr:row>
                    <xdr:rowOff>228600</xdr:rowOff>
                  </to>
                </anchor>
              </controlPr>
            </control>
          </mc:Choice>
        </mc:AlternateContent>
        <mc:AlternateContent xmlns:mc="http://schemas.openxmlformats.org/markup-compatibility/2006">
          <mc:Choice Requires="x14">
            <control shapeId="15435" r:id="rId78" name="Check Box 75">
              <controlPr defaultSize="0" autoFill="0" autoLine="0" autoPict="0">
                <anchor moveWithCells="1">
                  <from>
                    <xdr:col>1</xdr:col>
                    <xdr:colOff>0</xdr:colOff>
                    <xdr:row>167</xdr:row>
                    <xdr:rowOff>228600</xdr:rowOff>
                  </from>
                  <to>
                    <xdr:col>2</xdr:col>
                    <xdr:colOff>104775</xdr:colOff>
                    <xdr:row>169</xdr:row>
                    <xdr:rowOff>0</xdr:rowOff>
                  </to>
                </anchor>
              </controlPr>
            </control>
          </mc:Choice>
        </mc:AlternateContent>
        <mc:AlternateContent xmlns:mc="http://schemas.openxmlformats.org/markup-compatibility/2006">
          <mc:Choice Requires="x14">
            <control shapeId="15436" r:id="rId79" name="Check Box 76">
              <controlPr defaultSize="0" autoFill="0" autoLine="0" autoPict="0">
                <anchor moveWithCells="1">
                  <from>
                    <xdr:col>1</xdr:col>
                    <xdr:colOff>0</xdr:colOff>
                    <xdr:row>168</xdr:row>
                    <xdr:rowOff>228600</xdr:rowOff>
                  </from>
                  <to>
                    <xdr:col>2</xdr:col>
                    <xdr:colOff>104775</xdr:colOff>
                    <xdr:row>170</xdr:row>
                    <xdr:rowOff>0</xdr:rowOff>
                  </to>
                </anchor>
              </controlPr>
            </control>
          </mc:Choice>
        </mc:AlternateContent>
        <mc:AlternateContent xmlns:mc="http://schemas.openxmlformats.org/markup-compatibility/2006">
          <mc:Choice Requires="x14">
            <control shapeId="15437" r:id="rId80" name="Check Box 77">
              <controlPr defaultSize="0" autoFill="0" autoLine="0" autoPict="0">
                <anchor moveWithCells="1">
                  <from>
                    <xdr:col>1</xdr:col>
                    <xdr:colOff>0</xdr:colOff>
                    <xdr:row>170</xdr:row>
                    <xdr:rowOff>0</xdr:rowOff>
                  </from>
                  <to>
                    <xdr:col>2</xdr:col>
                    <xdr:colOff>104775</xdr:colOff>
                    <xdr:row>171</xdr:row>
                    <xdr:rowOff>9525</xdr:rowOff>
                  </to>
                </anchor>
              </controlPr>
            </control>
          </mc:Choice>
        </mc:AlternateContent>
        <mc:AlternateContent xmlns:mc="http://schemas.openxmlformats.org/markup-compatibility/2006">
          <mc:Choice Requires="x14">
            <control shapeId="15438" r:id="rId81" name="Check Box 78">
              <controlPr defaultSize="0" autoFill="0" autoLine="0" autoPict="0">
                <anchor moveWithCells="1">
                  <from>
                    <xdr:col>1</xdr:col>
                    <xdr:colOff>0</xdr:colOff>
                    <xdr:row>171</xdr:row>
                    <xdr:rowOff>0</xdr:rowOff>
                  </from>
                  <to>
                    <xdr:col>2</xdr:col>
                    <xdr:colOff>104775</xdr:colOff>
                    <xdr:row>172</xdr:row>
                    <xdr:rowOff>9525</xdr:rowOff>
                  </to>
                </anchor>
              </controlPr>
            </control>
          </mc:Choice>
        </mc:AlternateContent>
        <mc:AlternateContent xmlns:mc="http://schemas.openxmlformats.org/markup-compatibility/2006">
          <mc:Choice Requires="x14">
            <control shapeId="15439" r:id="rId82" name="Check Box 79">
              <controlPr defaultSize="0" autoFill="0" autoLine="0" autoPict="0">
                <anchor moveWithCells="1">
                  <from>
                    <xdr:col>1</xdr:col>
                    <xdr:colOff>0</xdr:colOff>
                    <xdr:row>172</xdr:row>
                    <xdr:rowOff>0</xdr:rowOff>
                  </from>
                  <to>
                    <xdr:col>2</xdr:col>
                    <xdr:colOff>104775</xdr:colOff>
                    <xdr:row>173</xdr:row>
                    <xdr:rowOff>9525</xdr:rowOff>
                  </to>
                </anchor>
              </controlPr>
            </control>
          </mc:Choice>
        </mc:AlternateContent>
        <mc:AlternateContent xmlns:mc="http://schemas.openxmlformats.org/markup-compatibility/2006">
          <mc:Choice Requires="x14">
            <control shapeId="15440" r:id="rId83" name="Check Box 80">
              <controlPr defaultSize="0" autoFill="0" autoLine="0" autoPict="0">
                <anchor moveWithCells="1">
                  <from>
                    <xdr:col>1</xdr:col>
                    <xdr:colOff>0</xdr:colOff>
                    <xdr:row>173</xdr:row>
                    <xdr:rowOff>0</xdr:rowOff>
                  </from>
                  <to>
                    <xdr:col>2</xdr:col>
                    <xdr:colOff>104775</xdr:colOff>
                    <xdr:row>174</xdr:row>
                    <xdr:rowOff>9525</xdr:rowOff>
                  </to>
                </anchor>
              </controlPr>
            </control>
          </mc:Choice>
        </mc:AlternateContent>
        <mc:AlternateContent xmlns:mc="http://schemas.openxmlformats.org/markup-compatibility/2006">
          <mc:Choice Requires="x14">
            <control shapeId="15441" r:id="rId84" name="Check Box 81">
              <controlPr defaultSize="0" autoFill="0" autoLine="0" autoPict="0">
                <anchor moveWithCells="1">
                  <from>
                    <xdr:col>1</xdr:col>
                    <xdr:colOff>0</xdr:colOff>
                    <xdr:row>174</xdr:row>
                    <xdr:rowOff>19050</xdr:rowOff>
                  </from>
                  <to>
                    <xdr:col>2</xdr:col>
                    <xdr:colOff>104775</xdr:colOff>
                    <xdr:row>175</xdr:row>
                    <xdr:rowOff>28575</xdr:rowOff>
                  </to>
                </anchor>
              </controlPr>
            </control>
          </mc:Choice>
        </mc:AlternateContent>
        <mc:AlternateContent xmlns:mc="http://schemas.openxmlformats.org/markup-compatibility/2006">
          <mc:Choice Requires="x14">
            <control shapeId="15442" r:id="rId85" name="Group Box 82">
              <controlPr defaultSize="0" autoFill="0" autoPict="0">
                <anchor moveWithCells="1">
                  <from>
                    <xdr:col>0</xdr:col>
                    <xdr:colOff>85725</xdr:colOff>
                    <xdr:row>67</xdr:row>
                    <xdr:rowOff>76200</xdr:rowOff>
                  </from>
                  <to>
                    <xdr:col>13</xdr:col>
                    <xdr:colOff>76200</xdr:colOff>
                    <xdr:row>79</xdr:row>
                    <xdr:rowOff>142875</xdr:rowOff>
                  </to>
                </anchor>
              </controlPr>
            </control>
          </mc:Choice>
        </mc:AlternateContent>
        <mc:AlternateContent xmlns:mc="http://schemas.openxmlformats.org/markup-compatibility/2006">
          <mc:Choice Requires="x14">
            <control shapeId="15443" r:id="rId86" name="Option Button 83">
              <controlPr defaultSize="0" autoFill="0" autoLine="0" autoPict="0">
                <anchor moveWithCells="1">
                  <from>
                    <xdr:col>0</xdr:col>
                    <xdr:colOff>152400</xdr:colOff>
                    <xdr:row>67</xdr:row>
                    <xdr:rowOff>228600</xdr:rowOff>
                  </from>
                  <to>
                    <xdr:col>2</xdr:col>
                    <xdr:colOff>85725</xdr:colOff>
                    <xdr:row>69</xdr:row>
                    <xdr:rowOff>0</xdr:rowOff>
                  </to>
                </anchor>
              </controlPr>
            </control>
          </mc:Choice>
        </mc:AlternateContent>
        <mc:AlternateContent xmlns:mc="http://schemas.openxmlformats.org/markup-compatibility/2006">
          <mc:Choice Requires="x14">
            <control shapeId="15444" r:id="rId87" name="Option Button 84">
              <controlPr defaultSize="0" autoFill="0" autoLine="0" autoPict="0">
                <anchor moveWithCells="1">
                  <from>
                    <xdr:col>0</xdr:col>
                    <xdr:colOff>152400</xdr:colOff>
                    <xdr:row>68</xdr:row>
                    <xdr:rowOff>219075</xdr:rowOff>
                  </from>
                  <to>
                    <xdr:col>2</xdr:col>
                    <xdr:colOff>85725</xdr:colOff>
                    <xdr:row>69</xdr:row>
                    <xdr:rowOff>228600</xdr:rowOff>
                  </to>
                </anchor>
              </controlPr>
            </control>
          </mc:Choice>
        </mc:AlternateContent>
        <mc:AlternateContent xmlns:mc="http://schemas.openxmlformats.org/markup-compatibility/2006">
          <mc:Choice Requires="x14">
            <control shapeId="15445" r:id="rId88" name="Option Button 85">
              <controlPr defaultSize="0" autoFill="0" autoLine="0" autoPict="0">
                <anchor moveWithCells="1">
                  <from>
                    <xdr:col>0</xdr:col>
                    <xdr:colOff>152400</xdr:colOff>
                    <xdr:row>70</xdr:row>
                    <xdr:rowOff>104775</xdr:rowOff>
                  </from>
                  <to>
                    <xdr:col>2</xdr:col>
                    <xdr:colOff>85725</xdr:colOff>
                    <xdr:row>71</xdr:row>
                    <xdr:rowOff>219075</xdr:rowOff>
                  </to>
                </anchor>
              </controlPr>
            </control>
          </mc:Choice>
        </mc:AlternateContent>
        <mc:AlternateContent xmlns:mc="http://schemas.openxmlformats.org/markup-compatibility/2006">
          <mc:Choice Requires="x14">
            <control shapeId="15446" r:id="rId89" name="Option Button 86">
              <controlPr defaultSize="0" autoFill="0" autoLine="0" autoPict="0">
                <anchor moveWithCells="1">
                  <from>
                    <xdr:col>0</xdr:col>
                    <xdr:colOff>152400</xdr:colOff>
                    <xdr:row>73</xdr:row>
                    <xdr:rowOff>0</xdr:rowOff>
                  </from>
                  <to>
                    <xdr:col>2</xdr:col>
                    <xdr:colOff>85725</xdr:colOff>
                    <xdr:row>73</xdr:row>
                    <xdr:rowOff>247650</xdr:rowOff>
                  </to>
                </anchor>
              </controlPr>
            </control>
          </mc:Choice>
        </mc:AlternateContent>
        <mc:AlternateContent xmlns:mc="http://schemas.openxmlformats.org/markup-compatibility/2006">
          <mc:Choice Requires="x14">
            <control shapeId="15447" r:id="rId90" name="Option Button 87">
              <controlPr defaultSize="0" autoFill="0" autoLine="0" autoPict="0">
                <anchor moveWithCells="1">
                  <from>
                    <xdr:col>0</xdr:col>
                    <xdr:colOff>152400</xdr:colOff>
                    <xdr:row>73</xdr:row>
                    <xdr:rowOff>257175</xdr:rowOff>
                  </from>
                  <to>
                    <xdr:col>2</xdr:col>
                    <xdr:colOff>85725</xdr:colOff>
                    <xdr:row>74</xdr:row>
                    <xdr:rowOff>228600</xdr:rowOff>
                  </to>
                </anchor>
              </controlPr>
            </control>
          </mc:Choice>
        </mc:AlternateContent>
        <mc:AlternateContent xmlns:mc="http://schemas.openxmlformats.org/markup-compatibility/2006">
          <mc:Choice Requires="x14">
            <control shapeId="15448" r:id="rId91" name="Option Button 88">
              <controlPr defaultSize="0" autoFill="0" autoLine="0" autoPict="0">
                <anchor moveWithCells="1">
                  <from>
                    <xdr:col>0</xdr:col>
                    <xdr:colOff>152400</xdr:colOff>
                    <xdr:row>74</xdr:row>
                    <xdr:rowOff>228600</xdr:rowOff>
                  </from>
                  <to>
                    <xdr:col>2</xdr:col>
                    <xdr:colOff>85725</xdr:colOff>
                    <xdr:row>76</xdr:row>
                    <xdr:rowOff>0</xdr:rowOff>
                  </to>
                </anchor>
              </controlPr>
            </control>
          </mc:Choice>
        </mc:AlternateContent>
        <mc:AlternateContent xmlns:mc="http://schemas.openxmlformats.org/markup-compatibility/2006">
          <mc:Choice Requires="x14">
            <control shapeId="15449" r:id="rId92" name="Option Button 89">
              <controlPr defaultSize="0" autoFill="0" autoLine="0" autoPict="0">
                <anchor moveWithCells="1">
                  <from>
                    <xdr:col>0</xdr:col>
                    <xdr:colOff>152400</xdr:colOff>
                    <xdr:row>75</xdr:row>
                    <xdr:rowOff>228600</xdr:rowOff>
                  </from>
                  <to>
                    <xdr:col>2</xdr:col>
                    <xdr:colOff>85725</xdr:colOff>
                    <xdr:row>77</xdr:row>
                    <xdr:rowOff>0</xdr:rowOff>
                  </to>
                </anchor>
              </controlPr>
            </control>
          </mc:Choice>
        </mc:AlternateContent>
        <mc:AlternateContent xmlns:mc="http://schemas.openxmlformats.org/markup-compatibility/2006">
          <mc:Choice Requires="x14">
            <control shapeId="15450" r:id="rId93" name="Option Button 90">
              <controlPr defaultSize="0" autoFill="0" autoLine="0" autoPict="0">
                <anchor moveWithCells="1">
                  <from>
                    <xdr:col>0</xdr:col>
                    <xdr:colOff>152400</xdr:colOff>
                    <xdr:row>77</xdr:row>
                    <xdr:rowOff>9525</xdr:rowOff>
                  </from>
                  <to>
                    <xdr:col>2</xdr:col>
                    <xdr:colOff>85725</xdr:colOff>
                    <xdr:row>78</xdr:row>
                    <xdr:rowOff>19050</xdr:rowOff>
                  </to>
                </anchor>
              </controlPr>
            </control>
          </mc:Choice>
        </mc:AlternateContent>
        <mc:AlternateContent xmlns:mc="http://schemas.openxmlformats.org/markup-compatibility/2006">
          <mc:Choice Requires="x14">
            <control shapeId="15451" r:id="rId94" name="Option Button 91">
              <controlPr defaultSize="0" autoFill="0" autoLine="0" autoPict="0">
                <anchor moveWithCells="1">
                  <from>
                    <xdr:col>0</xdr:col>
                    <xdr:colOff>152400</xdr:colOff>
                    <xdr:row>77</xdr:row>
                    <xdr:rowOff>228600</xdr:rowOff>
                  </from>
                  <to>
                    <xdr:col>2</xdr:col>
                    <xdr:colOff>85725</xdr:colOff>
                    <xdr:row>79</xdr:row>
                    <xdr:rowOff>0</xdr:rowOff>
                  </to>
                </anchor>
              </controlPr>
            </control>
          </mc:Choice>
        </mc:AlternateContent>
        <mc:AlternateContent xmlns:mc="http://schemas.openxmlformats.org/markup-compatibility/2006">
          <mc:Choice Requires="x14">
            <control shapeId="15452" r:id="rId95" name="Group Box 92">
              <controlPr defaultSize="0" autoFill="0" autoPict="0">
                <anchor moveWithCells="1">
                  <from>
                    <xdr:col>2</xdr:col>
                    <xdr:colOff>828675</xdr:colOff>
                    <xdr:row>70</xdr:row>
                    <xdr:rowOff>76200</xdr:rowOff>
                  </from>
                  <to>
                    <xdr:col>10</xdr:col>
                    <xdr:colOff>114300</xdr:colOff>
                    <xdr:row>72</xdr:row>
                    <xdr:rowOff>66675</xdr:rowOff>
                  </to>
                </anchor>
              </controlPr>
            </control>
          </mc:Choice>
        </mc:AlternateContent>
        <mc:AlternateContent xmlns:mc="http://schemas.openxmlformats.org/markup-compatibility/2006">
          <mc:Choice Requires="x14">
            <control shapeId="15453" r:id="rId96" name="Option Button 93">
              <controlPr defaultSize="0" autoFill="0" autoLine="0" autoPict="0">
                <anchor moveWithCells="1">
                  <from>
                    <xdr:col>3</xdr:col>
                    <xdr:colOff>85725</xdr:colOff>
                    <xdr:row>71</xdr:row>
                    <xdr:rowOff>0</xdr:rowOff>
                  </from>
                  <to>
                    <xdr:col>4</xdr:col>
                    <xdr:colOff>19050</xdr:colOff>
                    <xdr:row>72</xdr:row>
                    <xdr:rowOff>9525</xdr:rowOff>
                  </to>
                </anchor>
              </controlPr>
            </control>
          </mc:Choice>
        </mc:AlternateContent>
        <mc:AlternateContent xmlns:mc="http://schemas.openxmlformats.org/markup-compatibility/2006">
          <mc:Choice Requires="x14">
            <control shapeId="15454" r:id="rId97" name="Option Button 94">
              <controlPr defaultSize="0" autoFill="0" autoLine="0" autoPict="0">
                <anchor moveWithCells="1">
                  <from>
                    <xdr:col>6</xdr:col>
                    <xdr:colOff>66675</xdr:colOff>
                    <xdr:row>70</xdr:row>
                    <xdr:rowOff>123825</xdr:rowOff>
                  </from>
                  <to>
                    <xdr:col>7</xdr:col>
                    <xdr:colOff>19050</xdr:colOff>
                    <xdr:row>72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N8"/>
  <sheetViews>
    <sheetView workbookViewId="0">
      <selection activeCell="E4" sqref="E4"/>
    </sheetView>
  </sheetViews>
  <sheetFormatPr defaultRowHeight="13.5" x14ac:dyDescent="0.15"/>
  <cols>
    <col min="2" max="2" width="2.5" bestFit="1" customWidth="1"/>
    <col min="4" max="4" width="2.5" bestFit="1" customWidth="1"/>
    <col min="6" max="6" width="2.5" bestFit="1" customWidth="1"/>
    <col min="10" max="10" width="2.5" bestFit="1" customWidth="1"/>
    <col min="13" max="13" width="2.5" bestFit="1" customWidth="1"/>
  </cols>
  <sheetData>
    <row r="2" spans="2:14" x14ac:dyDescent="0.15">
      <c r="B2">
        <v>1</v>
      </c>
      <c r="C2" t="s">
        <v>917</v>
      </c>
      <c r="D2">
        <v>1</v>
      </c>
      <c r="E2" t="s">
        <v>2827</v>
      </c>
      <c r="F2">
        <v>1</v>
      </c>
      <c r="G2" t="s">
        <v>920</v>
      </c>
      <c r="J2">
        <v>1</v>
      </c>
      <c r="K2" t="s">
        <v>925</v>
      </c>
      <c r="M2">
        <v>1</v>
      </c>
      <c r="N2" t="s">
        <v>932</v>
      </c>
    </row>
    <row r="3" spans="2:14" x14ac:dyDescent="0.15">
      <c r="B3">
        <v>2</v>
      </c>
      <c r="C3" t="s">
        <v>918</v>
      </c>
      <c r="D3">
        <v>2</v>
      </c>
      <c r="E3" t="s">
        <v>2828</v>
      </c>
      <c r="F3">
        <v>2</v>
      </c>
      <c r="G3" t="s">
        <v>921</v>
      </c>
      <c r="J3">
        <v>2</v>
      </c>
      <c r="K3" t="s">
        <v>926</v>
      </c>
      <c r="M3">
        <v>2</v>
      </c>
      <c r="N3" t="s">
        <v>933</v>
      </c>
    </row>
    <row r="4" spans="2:14" x14ac:dyDescent="0.15">
      <c r="B4">
        <v>3</v>
      </c>
      <c r="C4" t="s">
        <v>919</v>
      </c>
      <c r="F4">
        <v>3</v>
      </c>
      <c r="G4" t="s">
        <v>922</v>
      </c>
      <c r="J4">
        <v>3</v>
      </c>
      <c r="K4" t="s">
        <v>927</v>
      </c>
      <c r="M4">
        <v>3</v>
      </c>
      <c r="N4" t="s">
        <v>934</v>
      </c>
    </row>
    <row r="5" spans="2:14" x14ac:dyDescent="0.15">
      <c r="B5">
        <v>4</v>
      </c>
      <c r="C5" t="s">
        <v>915</v>
      </c>
      <c r="F5">
        <v>4</v>
      </c>
      <c r="G5" t="s">
        <v>923</v>
      </c>
      <c r="J5">
        <v>4</v>
      </c>
      <c r="K5" t="s">
        <v>928</v>
      </c>
      <c r="M5">
        <v>4</v>
      </c>
      <c r="N5" t="s">
        <v>935</v>
      </c>
    </row>
    <row r="6" spans="2:14" x14ac:dyDescent="0.15">
      <c r="F6">
        <v>5</v>
      </c>
      <c r="G6" t="s">
        <v>955</v>
      </c>
      <c r="J6">
        <v>5</v>
      </c>
      <c r="K6" t="s">
        <v>929</v>
      </c>
      <c r="M6">
        <v>5</v>
      </c>
      <c r="N6" t="s">
        <v>936</v>
      </c>
    </row>
    <row r="7" spans="2:14" x14ac:dyDescent="0.15">
      <c r="F7">
        <v>6</v>
      </c>
      <c r="G7" t="s">
        <v>924</v>
      </c>
      <c r="J7">
        <v>6</v>
      </c>
      <c r="K7" t="s">
        <v>930</v>
      </c>
      <c r="M7">
        <v>6</v>
      </c>
      <c r="N7" t="s">
        <v>937</v>
      </c>
    </row>
    <row r="8" spans="2:14" x14ac:dyDescent="0.15">
      <c r="J8">
        <v>7</v>
      </c>
      <c r="K8" t="s">
        <v>931</v>
      </c>
      <c r="M8">
        <v>7</v>
      </c>
      <c r="N8" t="s">
        <v>938</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B1206"/>
  <sheetViews>
    <sheetView workbookViewId="0">
      <selection activeCell="C29" sqref="C29"/>
    </sheetView>
  </sheetViews>
  <sheetFormatPr defaultRowHeight="13.5" x14ac:dyDescent="0.15"/>
  <cols>
    <col min="1" max="1" width="14.25" style="8" bestFit="1" customWidth="1"/>
    <col min="2" max="2" width="32.625" style="8" bestFit="1" customWidth="1"/>
  </cols>
  <sheetData>
    <row r="1" spans="1:2" ht="14.25" x14ac:dyDescent="0.15">
      <c r="A1" s="7" t="s">
        <v>7</v>
      </c>
      <c r="B1" s="7" t="s">
        <v>17</v>
      </c>
    </row>
    <row r="2" spans="1:2" x14ac:dyDescent="0.15">
      <c r="A2" s="8" t="s">
        <v>1306</v>
      </c>
      <c r="B2" s="8" t="s">
        <v>1307</v>
      </c>
    </row>
    <row r="3" spans="1:2" x14ac:dyDescent="0.15">
      <c r="A3" s="8" t="s">
        <v>18</v>
      </c>
      <c r="B3" s="8" t="s">
        <v>19</v>
      </c>
    </row>
    <row r="4" spans="1:2" x14ac:dyDescent="0.15">
      <c r="A4" s="8" t="s">
        <v>20</v>
      </c>
      <c r="B4" s="8" t="s">
        <v>21</v>
      </c>
    </row>
    <row r="5" spans="1:2" x14ac:dyDescent="0.15">
      <c r="A5" s="8" t="s">
        <v>1308</v>
      </c>
      <c r="B5" s="8" t="s">
        <v>1309</v>
      </c>
    </row>
    <row r="6" spans="1:2" x14ac:dyDescent="0.15">
      <c r="A6" s="8" t="s">
        <v>1310</v>
      </c>
      <c r="B6" s="8" t="s">
        <v>1311</v>
      </c>
    </row>
    <row r="7" spans="1:2" x14ac:dyDescent="0.15">
      <c r="A7" s="8" t="s">
        <v>1312</v>
      </c>
      <c r="B7" s="8" t="s">
        <v>1313</v>
      </c>
    </row>
    <row r="8" spans="1:2" x14ac:dyDescent="0.15">
      <c r="A8" s="8" t="s">
        <v>1314</v>
      </c>
      <c r="B8" s="8" t="s">
        <v>1315</v>
      </c>
    </row>
    <row r="9" spans="1:2" x14ac:dyDescent="0.15">
      <c r="A9" s="8" t="s">
        <v>1316</v>
      </c>
      <c r="B9" s="8" t="s">
        <v>1317</v>
      </c>
    </row>
    <row r="10" spans="1:2" x14ac:dyDescent="0.15">
      <c r="A10" s="8" t="s">
        <v>1318</v>
      </c>
      <c r="B10" s="8" t="s">
        <v>1319</v>
      </c>
    </row>
    <row r="11" spans="1:2" x14ac:dyDescent="0.15">
      <c r="A11" s="8" t="s">
        <v>1320</v>
      </c>
      <c r="B11" s="8" t="s">
        <v>1321</v>
      </c>
    </row>
    <row r="12" spans="1:2" x14ac:dyDescent="0.15">
      <c r="A12" s="8" t="s">
        <v>22</v>
      </c>
      <c r="B12" s="8" t="s">
        <v>23</v>
      </c>
    </row>
    <row r="13" spans="1:2" x14ac:dyDescent="0.15">
      <c r="A13" s="8" t="s">
        <v>24</v>
      </c>
      <c r="B13" s="8" t="s">
        <v>25</v>
      </c>
    </row>
    <row r="14" spans="1:2" x14ac:dyDescent="0.15">
      <c r="A14" s="8" t="s">
        <v>1322</v>
      </c>
      <c r="B14" s="8" t="s">
        <v>1323</v>
      </c>
    </row>
    <row r="15" spans="1:2" x14ac:dyDescent="0.15">
      <c r="A15" s="8" t="s">
        <v>26</v>
      </c>
      <c r="B15" s="8" t="s">
        <v>27</v>
      </c>
    </row>
    <row r="16" spans="1:2" x14ac:dyDescent="0.15">
      <c r="A16" s="8" t="s">
        <v>1324</v>
      </c>
      <c r="B16" s="8" t="s">
        <v>1325</v>
      </c>
    </row>
    <row r="17" spans="1:2" x14ac:dyDescent="0.15">
      <c r="A17" s="8" t="s">
        <v>1326</v>
      </c>
      <c r="B17" s="8" t="s">
        <v>1327</v>
      </c>
    </row>
    <row r="18" spans="1:2" x14ac:dyDescent="0.15">
      <c r="A18" s="8" t="s">
        <v>1328</v>
      </c>
      <c r="B18" s="8" t="s">
        <v>1329</v>
      </c>
    </row>
    <row r="19" spans="1:2" x14ac:dyDescent="0.15">
      <c r="A19" s="8" t="s">
        <v>1330</v>
      </c>
      <c r="B19" s="8" t="s">
        <v>1331</v>
      </c>
    </row>
    <row r="20" spans="1:2" x14ac:dyDescent="0.15">
      <c r="A20" s="8" t="s">
        <v>1332</v>
      </c>
      <c r="B20" s="8" t="s">
        <v>1333</v>
      </c>
    </row>
    <row r="21" spans="1:2" x14ac:dyDescent="0.15">
      <c r="A21" s="8" t="s">
        <v>1334</v>
      </c>
      <c r="B21" s="8" t="s">
        <v>1335</v>
      </c>
    </row>
    <row r="22" spans="1:2" x14ac:dyDescent="0.15">
      <c r="A22" s="8" t="s">
        <v>1336</v>
      </c>
      <c r="B22" s="8" t="s">
        <v>1337</v>
      </c>
    </row>
    <row r="23" spans="1:2" x14ac:dyDescent="0.15">
      <c r="A23" s="8" t="s">
        <v>1338</v>
      </c>
      <c r="B23" s="8" t="s">
        <v>1339</v>
      </c>
    </row>
    <row r="24" spans="1:2" x14ac:dyDescent="0.15">
      <c r="A24" s="8" t="s">
        <v>1340</v>
      </c>
      <c r="B24" s="8" t="s">
        <v>1341</v>
      </c>
    </row>
    <row r="25" spans="1:2" x14ac:dyDescent="0.15">
      <c r="A25" s="8" t="s">
        <v>28</v>
      </c>
      <c r="B25" s="8" t="s">
        <v>29</v>
      </c>
    </row>
    <row r="26" spans="1:2" x14ac:dyDescent="0.15">
      <c r="A26" s="8" t="s">
        <v>30</v>
      </c>
      <c r="B26" s="8" t="s">
        <v>31</v>
      </c>
    </row>
    <row r="27" spans="1:2" x14ac:dyDescent="0.15">
      <c r="A27" s="8" t="s">
        <v>32</v>
      </c>
      <c r="B27" s="8" t="s">
        <v>33</v>
      </c>
    </row>
    <row r="28" spans="1:2" x14ac:dyDescent="0.15">
      <c r="A28" s="8" t="s">
        <v>1342</v>
      </c>
      <c r="B28" s="8" t="s">
        <v>1343</v>
      </c>
    </row>
    <row r="29" spans="1:2" x14ac:dyDescent="0.15">
      <c r="A29" s="8" t="s">
        <v>1344</v>
      </c>
      <c r="B29" s="8" t="s">
        <v>1345</v>
      </c>
    </row>
    <row r="30" spans="1:2" x14ac:dyDescent="0.15">
      <c r="A30" s="8" t="s">
        <v>1346</v>
      </c>
      <c r="B30" s="8" t="s">
        <v>1347</v>
      </c>
    </row>
    <row r="31" spans="1:2" x14ac:dyDescent="0.15">
      <c r="A31" s="8" t="s">
        <v>34</v>
      </c>
      <c r="B31" s="8" t="s">
        <v>35</v>
      </c>
    </row>
    <row r="32" spans="1:2" x14ac:dyDescent="0.15">
      <c r="A32" s="8" t="s">
        <v>1348</v>
      </c>
      <c r="B32" s="8" t="s">
        <v>1349</v>
      </c>
    </row>
    <row r="33" spans="1:2" x14ac:dyDescent="0.15">
      <c r="A33" s="8" t="s">
        <v>36</v>
      </c>
      <c r="B33" s="8" t="s">
        <v>37</v>
      </c>
    </row>
    <row r="34" spans="1:2" x14ac:dyDescent="0.15">
      <c r="A34" s="8" t="s">
        <v>1350</v>
      </c>
      <c r="B34" s="8" t="s">
        <v>1351</v>
      </c>
    </row>
    <row r="35" spans="1:2" x14ac:dyDescent="0.15">
      <c r="A35" s="8" t="s">
        <v>1352</v>
      </c>
      <c r="B35" s="8" t="s">
        <v>1353</v>
      </c>
    </row>
    <row r="36" spans="1:2" x14ac:dyDescent="0.15">
      <c r="A36" s="8" t="s">
        <v>1354</v>
      </c>
      <c r="B36" s="8" t="s">
        <v>1355</v>
      </c>
    </row>
    <row r="37" spans="1:2" x14ac:dyDescent="0.15">
      <c r="A37" s="8" t="s">
        <v>38</v>
      </c>
      <c r="B37" s="8" t="s">
        <v>39</v>
      </c>
    </row>
    <row r="38" spans="1:2" x14ac:dyDescent="0.15">
      <c r="A38" s="8" t="s">
        <v>1356</v>
      </c>
      <c r="B38" s="8" t="s">
        <v>1357</v>
      </c>
    </row>
    <row r="39" spans="1:2" x14ac:dyDescent="0.15">
      <c r="A39" s="8" t="s">
        <v>1358</v>
      </c>
      <c r="B39" s="8" t="s">
        <v>1359</v>
      </c>
    </row>
    <row r="40" spans="1:2" x14ac:dyDescent="0.15">
      <c r="A40" s="8" t="s">
        <v>40</v>
      </c>
      <c r="B40" s="8" t="s">
        <v>41</v>
      </c>
    </row>
    <row r="41" spans="1:2" x14ac:dyDescent="0.15">
      <c r="A41" s="8" t="s">
        <v>42</v>
      </c>
      <c r="B41" s="8" t="s">
        <v>43</v>
      </c>
    </row>
    <row r="42" spans="1:2" x14ac:dyDescent="0.15">
      <c r="A42" s="8" t="s">
        <v>44</v>
      </c>
      <c r="B42" s="8" t="s">
        <v>45</v>
      </c>
    </row>
    <row r="43" spans="1:2" x14ac:dyDescent="0.15">
      <c r="A43" s="8" t="s">
        <v>1360</v>
      </c>
      <c r="B43" s="8" t="s">
        <v>1361</v>
      </c>
    </row>
    <row r="44" spans="1:2" x14ac:dyDescent="0.15">
      <c r="A44" s="8" t="s">
        <v>1362</v>
      </c>
      <c r="B44" s="8" t="s">
        <v>1363</v>
      </c>
    </row>
    <row r="45" spans="1:2" x14ac:dyDescent="0.15">
      <c r="A45" s="8" t="s">
        <v>46</v>
      </c>
      <c r="B45" s="8" t="s">
        <v>47</v>
      </c>
    </row>
    <row r="46" spans="1:2" x14ac:dyDescent="0.15">
      <c r="A46" s="8" t="s">
        <v>1364</v>
      </c>
      <c r="B46" s="8" t="s">
        <v>1365</v>
      </c>
    </row>
    <row r="47" spans="1:2" x14ac:dyDescent="0.15">
      <c r="A47" s="8" t="s">
        <v>1366</v>
      </c>
      <c r="B47" s="8" t="s">
        <v>1367</v>
      </c>
    </row>
    <row r="48" spans="1:2" x14ac:dyDescent="0.15">
      <c r="A48" s="8" t="s">
        <v>48</v>
      </c>
      <c r="B48" s="8" t="s">
        <v>49</v>
      </c>
    </row>
    <row r="49" spans="1:2" x14ac:dyDescent="0.15">
      <c r="A49" s="8" t="s">
        <v>1368</v>
      </c>
      <c r="B49" s="8" t="s">
        <v>1369</v>
      </c>
    </row>
    <row r="50" spans="1:2" x14ac:dyDescent="0.15">
      <c r="A50" s="8" t="s">
        <v>1370</v>
      </c>
      <c r="B50" s="8" t="s">
        <v>1371</v>
      </c>
    </row>
    <row r="51" spans="1:2" x14ac:dyDescent="0.15">
      <c r="A51" s="8" t="s">
        <v>1372</v>
      </c>
      <c r="B51" s="8" t="s">
        <v>742</v>
      </c>
    </row>
    <row r="52" spans="1:2" x14ac:dyDescent="0.15">
      <c r="A52" s="8" t="s">
        <v>1373</v>
      </c>
      <c r="B52" s="8" t="s">
        <v>1374</v>
      </c>
    </row>
    <row r="53" spans="1:2" x14ac:dyDescent="0.15">
      <c r="A53" s="8" t="s">
        <v>1375</v>
      </c>
      <c r="B53" s="8" t="s">
        <v>1376</v>
      </c>
    </row>
    <row r="54" spans="1:2" x14ac:dyDescent="0.15">
      <c r="A54" s="8" t="s">
        <v>1377</v>
      </c>
      <c r="B54" s="8" t="s">
        <v>1378</v>
      </c>
    </row>
    <row r="55" spans="1:2" x14ac:dyDescent="0.15">
      <c r="A55" s="8" t="s">
        <v>1379</v>
      </c>
      <c r="B55" s="8" t="s">
        <v>1380</v>
      </c>
    </row>
    <row r="56" spans="1:2" x14ac:dyDescent="0.15">
      <c r="A56" s="8" t="s">
        <v>1381</v>
      </c>
      <c r="B56" s="8" t="s">
        <v>1382</v>
      </c>
    </row>
    <row r="57" spans="1:2" x14ac:dyDescent="0.15">
      <c r="A57" s="8" t="s">
        <v>1383</v>
      </c>
      <c r="B57" s="8" t="s">
        <v>1384</v>
      </c>
    </row>
    <row r="58" spans="1:2" x14ac:dyDescent="0.15">
      <c r="A58" s="8" t="s">
        <v>1385</v>
      </c>
      <c r="B58" s="8" t="s">
        <v>1386</v>
      </c>
    </row>
    <row r="59" spans="1:2" x14ac:dyDescent="0.15">
      <c r="A59" s="8" t="s">
        <v>50</v>
      </c>
      <c r="B59" s="8" t="s">
        <v>51</v>
      </c>
    </row>
    <row r="60" spans="1:2" x14ac:dyDescent="0.15">
      <c r="A60" s="8" t="s">
        <v>1387</v>
      </c>
      <c r="B60" s="8" t="s">
        <v>1388</v>
      </c>
    </row>
    <row r="61" spans="1:2" x14ac:dyDescent="0.15">
      <c r="A61" s="8" t="s">
        <v>1389</v>
      </c>
      <c r="B61" s="8" t="s">
        <v>1390</v>
      </c>
    </row>
    <row r="62" spans="1:2" x14ac:dyDescent="0.15">
      <c r="A62" s="8" t="s">
        <v>1391</v>
      </c>
      <c r="B62" s="8" t="s">
        <v>1392</v>
      </c>
    </row>
    <row r="63" spans="1:2" x14ac:dyDescent="0.15">
      <c r="A63" s="8" t="s">
        <v>1393</v>
      </c>
      <c r="B63" s="8" t="s">
        <v>1394</v>
      </c>
    </row>
    <row r="64" spans="1:2" x14ac:dyDescent="0.15">
      <c r="A64" s="8" t="s">
        <v>52</v>
      </c>
      <c r="B64" s="8" t="s">
        <v>53</v>
      </c>
    </row>
    <row r="65" spans="1:2" x14ac:dyDescent="0.15">
      <c r="A65" s="8" t="s">
        <v>1395</v>
      </c>
      <c r="B65" s="8" t="s">
        <v>1396</v>
      </c>
    </row>
    <row r="66" spans="1:2" x14ac:dyDescent="0.15">
      <c r="A66" s="8" t="s">
        <v>1397</v>
      </c>
      <c r="B66" s="8" t="s">
        <v>1398</v>
      </c>
    </row>
    <row r="67" spans="1:2" x14ac:dyDescent="0.15">
      <c r="A67" s="8" t="s">
        <v>54</v>
      </c>
      <c r="B67" s="8" t="s">
        <v>55</v>
      </c>
    </row>
    <row r="68" spans="1:2" x14ac:dyDescent="0.15">
      <c r="A68" s="8" t="s">
        <v>1399</v>
      </c>
      <c r="B68" s="8" t="s">
        <v>1400</v>
      </c>
    </row>
    <row r="69" spans="1:2" x14ac:dyDescent="0.15">
      <c r="A69" s="8" t="s">
        <v>1401</v>
      </c>
      <c r="B69" s="8" t="s">
        <v>1402</v>
      </c>
    </row>
    <row r="70" spans="1:2" x14ac:dyDescent="0.15">
      <c r="A70" s="8" t="s">
        <v>1403</v>
      </c>
      <c r="B70" s="8" t="s">
        <v>1404</v>
      </c>
    </row>
    <row r="71" spans="1:2" x14ac:dyDescent="0.15">
      <c r="A71" s="8" t="s">
        <v>1405</v>
      </c>
      <c r="B71" s="8" t="s">
        <v>1406</v>
      </c>
    </row>
    <row r="72" spans="1:2" x14ac:dyDescent="0.15">
      <c r="A72" s="8" t="s">
        <v>56</v>
      </c>
      <c r="B72" s="8" t="s">
        <v>57</v>
      </c>
    </row>
    <row r="73" spans="1:2" x14ac:dyDescent="0.15">
      <c r="A73" s="8" t="s">
        <v>58</v>
      </c>
      <c r="B73" s="8" t="s">
        <v>59</v>
      </c>
    </row>
    <row r="74" spans="1:2" x14ac:dyDescent="0.15">
      <c r="A74" s="8" t="s">
        <v>60</v>
      </c>
      <c r="B74" s="8" t="s">
        <v>61</v>
      </c>
    </row>
    <row r="75" spans="1:2" x14ac:dyDescent="0.15">
      <c r="A75" s="8" t="s">
        <v>1407</v>
      </c>
      <c r="B75" s="8" t="s">
        <v>1408</v>
      </c>
    </row>
    <row r="76" spans="1:2" x14ac:dyDescent="0.15">
      <c r="A76" s="8" t="s">
        <v>1409</v>
      </c>
      <c r="B76" s="8" t="s">
        <v>1410</v>
      </c>
    </row>
    <row r="77" spans="1:2" x14ac:dyDescent="0.15">
      <c r="A77" s="8" t="s">
        <v>62</v>
      </c>
      <c r="B77" s="8" t="s">
        <v>63</v>
      </c>
    </row>
    <row r="78" spans="1:2" x14ac:dyDescent="0.15">
      <c r="A78" s="8" t="s">
        <v>1411</v>
      </c>
      <c r="B78" s="8" t="s">
        <v>1412</v>
      </c>
    </row>
    <row r="79" spans="1:2" x14ac:dyDescent="0.15">
      <c r="A79" s="8" t="s">
        <v>64</v>
      </c>
      <c r="B79" s="8" t="s">
        <v>65</v>
      </c>
    </row>
    <row r="80" spans="1:2" x14ac:dyDescent="0.15">
      <c r="A80" s="8" t="s">
        <v>1413</v>
      </c>
      <c r="B80" s="8" t="s">
        <v>1414</v>
      </c>
    </row>
    <row r="81" spans="1:2" x14ac:dyDescent="0.15">
      <c r="A81" s="8" t="s">
        <v>66</v>
      </c>
      <c r="B81" s="8" t="s">
        <v>67</v>
      </c>
    </row>
    <row r="82" spans="1:2" x14ac:dyDescent="0.15">
      <c r="A82" s="8" t="s">
        <v>68</v>
      </c>
      <c r="B82" s="8" t="s">
        <v>69</v>
      </c>
    </row>
    <row r="83" spans="1:2" x14ac:dyDescent="0.15">
      <c r="A83" s="8" t="s">
        <v>1415</v>
      </c>
      <c r="B83" s="8" t="s">
        <v>1416</v>
      </c>
    </row>
    <row r="84" spans="1:2" x14ac:dyDescent="0.15">
      <c r="A84" s="8" t="s">
        <v>1417</v>
      </c>
      <c r="B84" s="8" t="s">
        <v>1418</v>
      </c>
    </row>
    <row r="85" spans="1:2" x14ac:dyDescent="0.15">
      <c r="A85" s="8" t="s">
        <v>1419</v>
      </c>
      <c r="B85" s="8" t="s">
        <v>1420</v>
      </c>
    </row>
    <row r="86" spans="1:2" x14ac:dyDescent="0.15">
      <c r="A86" s="8" t="s">
        <v>1421</v>
      </c>
      <c r="B86" s="8" t="s">
        <v>1422</v>
      </c>
    </row>
    <row r="87" spans="1:2" x14ac:dyDescent="0.15">
      <c r="A87" s="8" t="s">
        <v>1423</v>
      </c>
      <c r="B87" s="8" t="s">
        <v>1424</v>
      </c>
    </row>
    <row r="88" spans="1:2" x14ac:dyDescent="0.15">
      <c r="A88" s="8" t="s">
        <v>1425</v>
      </c>
      <c r="B88" s="8" t="s">
        <v>1426</v>
      </c>
    </row>
    <row r="89" spans="1:2" x14ac:dyDescent="0.15">
      <c r="A89" s="8" t="s">
        <v>1427</v>
      </c>
      <c r="B89" s="8" t="s">
        <v>1428</v>
      </c>
    </row>
    <row r="90" spans="1:2" x14ac:dyDescent="0.15">
      <c r="A90" s="8" t="s">
        <v>1429</v>
      </c>
      <c r="B90" s="8" t="s">
        <v>1430</v>
      </c>
    </row>
    <row r="91" spans="1:2" x14ac:dyDescent="0.15">
      <c r="A91" s="8" t="s">
        <v>70</v>
      </c>
      <c r="B91" s="8" t="s">
        <v>71</v>
      </c>
    </row>
    <row r="92" spans="1:2" x14ac:dyDescent="0.15">
      <c r="A92" s="8" t="s">
        <v>1431</v>
      </c>
      <c r="B92" s="8" t="s">
        <v>1432</v>
      </c>
    </row>
    <row r="93" spans="1:2" x14ac:dyDescent="0.15">
      <c r="A93" s="8" t="s">
        <v>1433</v>
      </c>
      <c r="B93" s="8" t="s">
        <v>1434</v>
      </c>
    </row>
    <row r="94" spans="1:2" x14ac:dyDescent="0.15">
      <c r="A94" s="8" t="s">
        <v>1435</v>
      </c>
      <c r="B94" s="8" t="s">
        <v>1436</v>
      </c>
    </row>
    <row r="95" spans="1:2" x14ac:dyDescent="0.15">
      <c r="A95" s="8" t="s">
        <v>72</v>
      </c>
      <c r="B95" s="8" t="s">
        <v>73</v>
      </c>
    </row>
    <row r="96" spans="1:2" x14ac:dyDescent="0.15">
      <c r="A96" s="8" t="s">
        <v>1437</v>
      </c>
      <c r="B96" s="8" t="s">
        <v>1438</v>
      </c>
    </row>
    <row r="97" spans="1:2" x14ac:dyDescent="0.15">
      <c r="A97" s="8" t="s">
        <v>74</v>
      </c>
      <c r="B97" s="8" t="s">
        <v>75</v>
      </c>
    </row>
    <row r="98" spans="1:2" x14ac:dyDescent="0.15">
      <c r="A98" s="8" t="s">
        <v>1439</v>
      </c>
      <c r="B98" s="8" t="s">
        <v>1440</v>
      </c>
    </row>
    <row r="99" spans="1:2" x14ac:dyDescent="0.15">
      <c r="A99" s="8" t="s">
        <v>76</v>
      </c>
      <c r="B99" s="8" t="s">
        <v>77</v>
      </c>
    </row>
    <row r="100" spans="1:2" x14ac:dyDescent="0.15">
      <c r="A100" s="8" t="s">
        <v>1441</v>
      </c>
      <c r="B100" s="8" t="s">
        <v>1442</v>
      </c>
    </row>
    <row r="101" spans="1:2" x14ac:dyDescent="0.15">
      <c r="A101" s="8" t="s">
        <v>1443</v>
      </c>
      <c r="B101" s="8" t="s">
        <v>1444</v>
      </c>
    </row>
    <row r="102" spans="1:2" x14ac:dyDescent="0.15">
      <c r="A102" s="8" t="s">
        <v>78</v>
      </c>
      <c r="B102" s="8" t="s">
        <v>79</v>
      </c>
    </row>
    <row r="103" spans="1:2" x14ac:dyDescent="0.15">
      <c r="A103" s="8" t="s">
        <v>1445</v>
      </c>
      <c r="B103" s="8" t="s">
        <v>877</v>
      </c>
    </row>
    <row r="104" spans="1:2" x14ac:dyDescent="0.15">
      <c r="A104" s="8" t="s">
        <v>80</v>
      </c>
      <c r="B104" s="8" t="s">
        <v>81</v>
      </c>
    </row>
    <row r="105" spans="1:2" x14ac:dyDescent="0.15">
      <c r="A105" s="8" t="s">
        <v>1446</v>
      </c>
      <c r="B105" s="8" t="s">
        <v>1447</v>
      </c>
    </row>
    <row r="106" spans="1:2" x14ac:dyDescent="0.15">
      <c r="A106" s="8" t="s">
        <v>1448</v>
      </c>
      <c r="B106" s="8" t="s">
        <v>1449</v>
      </c>
    </row>
    <row r="107" spans="1:2" x14ac:dyDescent="0.15">
      <c r="A107" s="8" t="s">
        <v>1450</v>
      </c>
      <c r="B107" s="8" t="s">
        <v>1451</v>
      </c>
    </row>
    <row r="108" spans="1:2" x14ac:dyDescent="0.15">
      <c r="A108" s="8" t="s">
        <v>1452</v>
      </c>
      <c r="B108" s="8" t="s">
        <v>1453</v>
      </c>
    </row>
    <row r="109" spans="1:2" x14ac:dyDescent="0.15">
      <c r="A109" s="8" t="s">
        <v>1454</v>
      </c>
      <c r="B109" s="8" t="s">
        <v>1455</v>
      </c>
    </row>
    <row r="110" spans="1:2" x14ac:dyDescent="0.15">
      <c r="A110" s="8" t="s">
        <v>1456</v>
      </c>
      <c r="B110" s="8" t="s">
        <v>1457</v>
      </c>
    </row>
    <row r="111" spans="1:2" x14ac:dyDescent="0.15">
      <c r="A111" s="8" t="s">
        <v>1458</v>
      </c>
      <c r="B111" s="8" t="s">
        <v>1378</v>
      </c>
    </row>
    <row r="112" spans="1:2" x14ac:dyDescent="0.15">
      <c r="A112" s="8" t="s">
        <v>1459</v>
      </c>
      <c r="B112" s="8" t="s">
        <v>1460</v>
      </c>
    </row>
    <row r="113" spans="1:2" x14ac:dyDescent="0.15">
      <c r="A113" s="8" t="s">
        <v>1461</v>
      </c>
      <c r="B113" s="8" t="s">
        <v>1462</v>
      </c>
    </row>
    <row r="114" spans="1:2" x14ac:dyDescent="0.15">
      <c r="A114" s="8" t="s">
        <v>1463</v>
      </c>
      <c r="B114" s="8" t="s">
        <v>1464</v>
      </c>
    </row>
    <row r="115" spans="1:2" x14ac:dyDescent="0.15">
      <c r="A115" s="8" t="s">
        <v>1465</v>
      </c>
      <c r="B115" s="8" t="s">
        <v>1466</v>
      </c>
    </row>
    <row r="116" spans="1:2" x14ac:dyDescent="0.15">
      <c r="A116" s="8" t="s">
        <v>1467</v>
      </c>
      <c r="B116" s="8" t="s">
        <v>1468</v>
      </c>
    </row>
    <row r="117" spans="1:2" x14ac:dyDescent="0.15">
      <c r="A117" s="8" t="s">
        <v>1469</v>
      </c>
      <c r="B117" s="8" t="s">
        <v>1470</v>
      </c>
    </row>
    <row r="118" spans="1:2" x14ac:dyDescent="0.15">
      <c r="A118" s="8" t="s">
        <v>1471</v>
      </c>
      <c r="B118" s="8" t="s">
        <v>1472</v>
      </c>
    </row>
    <row r="119" spans="1:2" x14ac:dyDescent="0.15">
      <c r="A119" s="8" t="s">
        <v>1473</v>
      </c>
      <c r="B119" s="8" t="s">
        <v>1474</v>
      </c>
    </row>
    <row r="120" spans="1:2" x14ac:dyDescent="0.15">
      <c r="A120" s="8" t="s">
        <v>82</v>
      </c>
      <c r="B120" s="8" t="s">
        <v>83</v>
      </c>
    </row>
    <row r="121" spans="1:2" x14ac:dyDescent="0.15">
      <c r="A121" s="8" t="s">
        <v>84</v>
      </c>
      <c r="B121" s="8" t="s">
        <v>85</v>
      </c>
    </row>
    <row r="122" spans="1:2" x14ac:dyDescent="0.15">
      <c r="A122" s="8" t="s">
        <v>1475</v>
      </c>
      <c r="B122" s="8" t="s">
        <v>1476</v>
      </c>
    </row>
    <row r="123" spans="1:2" x14ac:dyDescent="0.15">
      <c r="A123" s="8" t="s">
        <v>1477</v>
      </c>
      <c r="B123" s="8" t="s">
        <v>1478</v>
      </c>
    </row>
    <row r="124" spans="1:2" x14ac:dyDescent="0.15">
      <c r="A124" s="8" t="s">
        <v>86</v>
      </c>
      <c r="B124" s="8" t="s">
        <v>87</v>
      </c>
    </row>
    <row r="125" spans="1:2" x14ac:dyDescent="0.15">
      <c r="A125" s="8" t="s">
        <v>1479</v>
      </c>
      <c r="B125" s="8" t="s">
        <v>1480</v>
      </c>
    </row>
    <row r="126" spans="1:2" x14ac:dyDescent="0.15">
      <c r="A126" s="8" t="s">
        <v>1481</v>
      </c>
      <c r="B126" s="8" t="s">
        <v>1335</v>
      </c>
    </row>
    <row r="127" spans="1:2" x14ac:dyDescent="0.15">
      <c r="A127" s="8" t="s">
        <v>1482</v>
      </c>
      <c r="B127" s="8" t="s">
        <v>1483</v>
      </c>
    </row>
    <row r="128" spans="1:2" x14ac:dyDescent="0.15">
      <c r="A128" s="8" t="s">
        <v>1484</v>
      </c>
      <c r="B128" s="8" t="s">
        <v>1485</v>
      </c>
    </row>
    <row r="129" spans="1:2" x14ac:dyDescent="0.15">
      <c r="A129" s="8" t="s">
        <v>88</v>
      </c>
      <c r="B129" s="8" t="s">
        <v>89</v>
      </c>
    </row>
    <row r="130" spans="1:2" x14ac:dyDescent="0.15">
      <c r="A130" s="8" t="s">
        <v>1486</v>
      </c>
      <c r="B130" s="8" t="s">
        <v>107</v>
      </c>
    </row>
    <row r="131" spans="1:2" x14ac:dyDescent="0.15">
      <c r="A131" s="8" t="s">
        <v>1487</v>
      </c>
      <c r="B131" s="8" t="s">
        <v>1488</v>
      </c>
    </row>
    <row r="132" spans="1:2" x14ac:dyDescent="0.15">
      <c r="A132" s="8" t="s">
        <v>1489</v>
      </c>
      <c r="B132" s="8" t="s">
        <v>1490</v>
      </c>
    </row>
    <row r="133" spans="1:2" x14ac:dyDescent="0.15">
      <c r="A133" s="8" t="s">
        <v>90</v>
      </c>
      <c r="B133" s="8" t="s">
        <v>91</v>
      </c>
    </row>
    <row r="134" spans="1:2" x14ac:dyDescent="0.15">
      <c r="A134" s="8" t="s">
        <v>92</v>
      </c>
      <c r="B134" s="8" t="s">
        <v>93</v>
      </c>
    </row>
    <row r="135" spans="1:2" x14ac:dyDescent="0.15">
      <c r="A135" s="8" t="s">
        <v>94</v>
      </c>
      <c r="B135" s="8" t="s">
        <v>95</v>
      </c>
    </row>
    <row r="136" spans="1:2" x14ac:dyDescent="0.15">
      <c r="A136" s="8" t="s">
        <v>98</v>
      </c>
      <c r="B136" s="8" t="s">
        <v>99</v>
      </c>
    </row>
    <row r="137" spans="1:2" x14ac:dyDescent="0.15">
      <c r="A137" s="8" t="s">
        <v>1491</v>
      </c>
      <c r="B137" s="8" t="s">
        <v>1492</v>
      </c>
    </row>
    <row r="138" spans="1:2" x14ac:dyDescent="0.15">
      <c r="A138" s="8" t="s">
        <v>100</v>
      </c>
      <c r="B138" s="8" t="s">
        <v>101</v>
      </c>
    </row>
    <row r="139" spans="1:2" x14ac:dyDescent="0.15">
      <c r="A139" s="8" t="s">
        <v>102</v>
      </c>
      <c r="B139" s="8" t="s">
        <v>103</v>
      </c>
    </row>
    <row r="140" spans="1:2" x14ac:dyDescent="0.15">
      <c r="A140" s="8" t="s">
        <v>1493</v>
      </c>
      <c r="B140" s="8" t="s">
        <v>1494</v>
      </c>
    </row>
    <row r="141" spans="1:2" x14ac:dyDescent="0.15">
      <c r="A141" s="8" t="s">
        <v>104</v>
      </c>
      <c r="B141" s="8" t="s">
        <v>105</v>
      </c>
    </row>
    <row r="142" spans="1:2" x14ac:dyDescent="0.15">
      <c r="A142" s="8" t="s">
        <v>106</v>
      </c>
      <c r="B142" s="8" t="s">
        <v>107</v>
      </c>
    </row>
    <row r="143" spans="1:2" x14ac:dyDescent="0.15">
      <c r="A143" s="8" t="s">
        <v>1495</v>
      </c>
      <c r="B143" s="8" t="s">
        <v>1496</v>
      </c>
    </row>
    <row r="144" spans="1:2" x14ac:dyDescent="0.15">
      <c r="A144" s="8" t="s">
        <v>108</v>
      </c>
      <c r="B144" s="8" t="s">
        <v>109</v>
      </c>
    </row>
    <row r="145" spans="1:2" x14ac:dyDescent="0.15">
      <c r="A145" s="8" t="s">
        <v>110</v>
      </c>
      <c r="B145" s="8" t="s">
        <v>111</v>
      </c>
    </row>
    <row r="146" spans="1:2" x14ac:dyDescent="0.15">
      <c r="A146" s="8" t="s">
        <v>1497</v>
      </c>
      <c r="B146" s="8" t="s">
        <v>1498</v>
      </c>
    </row>
    <row r="147" spans="1:2" x14ac:dyDescent="0.15">
      <c r="A147" s="8" t="s">
        <v>1499</v>
      </c>
      <c r="B147" s="8" t="s">
        <v>1500</v>
      </c>
    </row>
    <row r="148" spans="1:2" x14ac:dyDescent="0.15">
      <c r="A148" s="8" t="s">
        <v>112</v>
      </c>
      <c r="B148" s="8" t="s">
        <v>113</v>
      </c>
    </row>
    <row r="149" spans="1:2" x14ac:dyDescent="0.15">
      <c r="A149" s="8" t="s">
        <v>114</v>
      </c>
      <c r="B149" s="8" t="s">
        <v>115</v>
      </c>
    </row>
    <row r="150" spans="1:2" x14ac:dyDescent="0.15">
      <c r="A150" s="8" t="s">
        <v>116</v>
      </c>
      <c r="B150" s="8" t="s">
        <v>117</v>
      </c>
    </row>
    <row r="151" spans="1:2" x14ac:dyDescent="0.15">
      <c r="A151" s="8" t="s">
        <v>118</v>
      </c>
      <c r="B151" s="8" t="s">
        <v>119</v>
      </c>
    </row>
    <row r="152" spans="1:2" x14ac:dyDescent="0.15">
      <c r="A152" s="8" t="s">
        <v>1501</v>
      </c>
      <c r="B152" s="8" t="s">
        <v>1502</v>
      </c>
    </row>
    <row r="153" spans="1:2" x14ac:dyDescent="0.15">
      <c r="A153" s="8" t="s">
        <v>120</v>
      </c>
      <c r="B153" s="8" t="s">
        <v>121</v>
      </c>
    </row>
    <row r="154" spans="1:2" x14ac:dyDescent="0.15">
      <c r="A154" s="8" t="s">
        <v>1503</v>
      </c>
      <c r="B154" s="8" t="s">
        <v>1504</v>
      </c>
    </row>
    <row r="155" spans="1:2" x14ac:dyDescent="0.15">
      <c r="A155" s="8" t="s">
        <v>1505</v>
      </c>
      <c r="B155" s="8" t="s">
        <v>1506</v>
      </c>
    </row>
    <row r="156" spans="1:2" x14ac:dyDescent="0.15">
      <c r="A156" s="8" t="s">
        <v>1507</v>
      </c>
      <c r="B156" s="8" t="s">
        <v>1508</v>
      </c>
    </row>
    <row r="157" spans="1:2" x14ac:dyDescent="0.15">
      <c r="A157" s="8" t="s">
        <v>1509</v>
      </c>
      <c r="B157" s="8" t="s">
        <v>1510</v>
      </c>
    </row>
    <row r="158" spans="1:2" x14ac:dyDescent="0.15">
      <c r="A158" s="8" t="s">
        <v>122</v>
      </c>
      <c r="B158" s="8" t="s">
        <v>107</v>
      </c>
    </row>
    <row r="159" spans="1:2" x14ac:dyDescent="0.15">
      <c r="A159" s="8" t="s">
        <v>123</v>
      </c>
      <c r="B159" s="8" t="s">
        <v>124</v>
      </c>
    </row>
    <row r="160" spans="1:2" x14ac:dyDescent="0.15">
      <c r="A160" s="8" t="s">
        <v>1511</v>
      </c>
      <c r="B160" s="8" t="s">
        <v>1402</v>
      </c>
    </row>
    <row r="161" spans="1:2" x14ac:dyDescent="0.15">
      <c r="A161" s="8" t="s">
        <v>125</v>
      </c>
      <c r="B161" s="8" t="s">
        <v>126</v>
      </c>
    </row>
    <row r="162" spans="1:2" x14ac:dyDescent="0.15">
      <c r="A162" s="8" t="s">
        <v>127</v>
      </c>
      <c r="B162" s="8" t="s">
        <v>128</v>
      </c>
    </row>
    <row r="163" spans="1:2" x14ac:dyDescent="0.15">
      <c r="A163" s="8" t="s">
        <v>1512</v>
      </c>
      <c r="B163" s="8" t="s">
        <v>1513</v>
      </c>
    </row>
    <row r="164" spans="1:2" x14ac:dyDescent="0.15">
      <c r="A164" s="8" t="s">
        <v>1514</v>
      </c>
      <c r="B164" s="8" t="s">
        <v>1515</v>
      </c>
    </row>
    <row r="165" spans="1:2" x14ac:dyDescent="0.15">
      <c r="A165" s="8" t="s">
        <v>1516</v>
      </c>
      <c r="B165" s="8" t="s">
        <v>1517</v>
      </c>
    </row>
    <row r="166" spans="1:2" x14ac:dyDescent="0.15">
      <c r="A166" s="8" t="s">
        <v>131</v>
      </c>
      <c r="B166" s="8" t="s">
        <v>132</v>
      </c>
    </row>
    <row r="167" spans="1:2" x14ac:dyDescent="0.15">
      <c r="A167" s="8" t="s">
        <v>1518</v>
      </c>
      <c r="B167" s="8" t="s">
        <v>1519</v>
      </c>
    </row>
    <row r="168" spans="1:2" x14ac:dyDescent="0.15">
      <c r="A168" s="8" t="s">
        <v>133</v>
      </c>
      <c r="B168" s="8" t="s">
        <v>134</v>
      </c>
    </row>
    <row r="169" spans="1:2" x14ac:dyDescent="0.15">
      <c r="A169" s="8" t="s">
        <v>1520</v>
      </c>
      <c r="B169" s="8" t="s">
        <v>1521</v>
      </c>
    </row>
    <row r="170" spans="1:2" x14ac:dyDescent="0.15">
      <c r="A170" s="8" t="s">
        <v>1522</v>
      </c>
      <c r="B170" s="8" t="s">
        <v>1523</v>
      </c>
    </row>
    <row r="171" spans="1:2" x14ac:dyDescent="0.15">
      <c r="A171" s="8" t="s">
        <v>1524</v>
      </c>
      <c r="B171" s="8" t="s">
        <v>1525</v>
      </c>
    </row>
    <row r="172" spans="1:2" x14ac:dyDescent="0.15">
      <c r="A172" s="8" t="s">
        <v>1526</v>
      </c>
      <c r="B172" s="8" t="s">
        <v>1527</v>
      </c>
    </row>
    <row r="173" spans="1:2" x14ac:dyDescent="0.15">
      <c r="A173" s="8" t="s">
        <v>1528</v>
      </c>
      <c r="B173" s="8" t="s">
        <v>1529</v>
      </c>
    </row>
    <row r="174" spans="1:2" x14ac:dyDescent="0.15">
      <c r="A174" s="8" t="s">
        <v>1530</v>
      </c>
      <c r="B174" s="8" t="s">
        <v>1531</v>
      </c>
    </row>
    <row r="175" spans="1:2" x14ac:dyDescent="0.15">
      <c r="A175" s="8" t="s">
        <v>1532</v>
      </c>
      <c r="B175" s="8" t="s">
        <v>1533</v>
      </c>
    </row>
    <row r="176" spans="1:2" x14ac:dyDescent="0.15">
      <c r="A176" s="8" t="s">
        <v>1534</v>
      </c>
      <c r="B176" s="8" t="s">
        <v>1535</v>
      </c>
    </row>
    <row r="177" spans="1:2" x14ac:dyDescent="0.15">
      <c r="A177" s="8" t="s">
        <v>135</v>
      </c>
      <c r="B177" s="8" t="s">
        <v>136</v>
      </c>
    </row>
    <row r="178" spans="1:2" x14ac:dyDescent="0.15">
      <c r="A178" s="8" t="s">
        <v>137</v>
      </c>
      <c r="B178" s="8" t="s">
        <v>138</v>
      </c>
    </row>
    <row r="179" spans="1:2" x14ac:dyDescent="0.15">
      <c r="A179" s="8" t="s">
        <v>139</v>
      </c>
      <c r="B179" s="8" t="s">
        <v>140</v>
      </c>
    </row>
    <row r="180" spans="1:2" x14ac:dyDescent="0.15">
      <c r="A180" s="8" t="s">
        <v>1536</v>
      </c>
      <c r="B180" s="8" t="s">
        <v>1537</v>
      </c>
    </row>
    <row r="181" spans="1:2" x14ac:dyDescent="0.15">
      <c r="A181" s="8" t="s">
        <v>141</v>
      </c>
      <c r="B181" s="8" t="s">
        <v>142</v>
      </c>
    </row>
    <row r="182" spans="1:2" x14ac:dyDescent="0.15">
      <c r="A182" s="8" t="s">
        <v>143</v>
      </c>
      <c r="B182" s="8" t="s">
        <v>144</v>
      </c>
    </row>
    <row r="183" spans="1:2" x14ac:dyDescent="0.15">
      <c r="A183" s="8" t="s">
        <v>1538</v>
      </c>
      <c r="B183" s="8" t="s">
        <v>1539</v>
      </c>
    </row>
    <row r="184" spans="1:2" x14ac:dyDescent="0.15">
      <c r="A184" s="8" t="s">
        <v>1540</v>
      </c>
      <c r="B184" s="8" t="s">
        <v>1541</v>
      </c>
    </row>
    <row r="185" spans="1:2" x14ac:dyDescent="0.15">
      <c r="A185" s="8" t="s">
        <v>1542</v>
      </c>
      <c r="B185" s="8" t="s">
        <v>1543</v>
      </c>
    </row>
    <row r="186" spans="1:2" x14ac:dyDescent="0.15">
      <c r="A186" s="8" t="s">
        <v>145</v>
      </c>
      <c r="B186" s="8" t="s">
        <v>146</v>
      </c>
    </row>
    <row r="187" spans="1:2" x14ac:dyDescent="0.15">
      <c r="A187" s="8" t="s">
        <v>147</v>
      </c>
      <c r="B187" s="8" t="s">
        <v>148</v>
      </c>
    </row>
    <row r="188" spans="1:2" x14ac:dyDescent="0.15">
      <c r="A188" s="8" t="s">
        <v>149</v>
      </c>
      <c r="B188" s="8" t="s">
        <v>150</v>
      </c>
    </row>
    <row r="189" spans="1:2" x14ac:dyDescent="0.15">
      <c r="A189" s="8" t="s">
        <v>1544</v>
      </c>
      <c r="B189" s="8" t="s">
        <v>1545</v>
      </c>
    </row>
    <row r="190" spans="1:2" x14ac:dyDescent="0.15">
      <c r="A190" s="8" t="s">
        <v>1546</v>
      </c>
      <c r="B190" s="8" t="s">
        <v>1547</v>
      </c>
    </row>
    <row r="191" spans="1:2" x14ac:dyDescent="0.15">
      <c r="A191" s="8" t="s">
        <v>151</v>
      </c>
      <c r="B191" s="8" t="s">
        <v>152</v>
      </c>
    </row>
    <row r="192" spans="1:2" x14ac:dyDescent="0.15">
      <c r="A192" s="8" t="s">
        <v>153</v>
      </c>
      <c r="B192" s="8" t="s">
        <v>154</v>
      </c>
    </row>
    <row r="193" spans="1:2" x14ac:dyDescent="0.15">
      <c r="A193" s="8" t="s">
        <v>1548</v>
      </c>
      <c r="B193" s="8" t="s">
        <v>1549</v>
      </c>
    </row>
    <row r="194" spans="1:2" x14ac:dyDescent="0.15">
      <c r="A194" s="8" t="s">
        <v>1550</v>
      </c>
      <c r="B194" s="8" t="s">
        <v>1551</v>
      </c>
    </row>
    <row r="195" spans="1:2" x14ac:dyDescent="0.15">
      <c r="A195" s="8" t="s">
        <v>155</v>
      </c>
      <c r="B195" s="8" t="s">
        <v>156</v>
      </c>
    </row>
    <row r="196" spans="1:2" x14ac:dyDescent="0.15">
      <c r="A196" s="8" t="s">
        <v>1552</v>
      </c>
      <c r="B196" s="8" t="s">
        <v>1553</v>
      </c>
    </row>
    <row r="197" spans="1:2" x14ac:dyDescent="0.15">
      <c r="A197" s="8" t="s">
        <v>1554</v>
      </c>
      <c r="B197" s="8" t="s">
        <v>1555</v>
      </c>
    </row>
    <row r="198" spans="1:2" x14ac:dyDescent="0.15">
      <c r="A198" s="8" t="s">
        <v>157</v>
      </c>
      <c r="B198" s="8" t="s">
        <v>158</v>
      </c>
    </row>
    <row r="199" spans="1:2" x14ac:dyDescent="0.15">
      <c r="A199" s="8" t="s">
        <v>159</v>
      </c>
      <c r="B199" s="8" t="s">
        <v>160</v>
      </c>
    </row>
    <row r="200" spans="1:2" x14ac:dyDescent="0.15">
      <c r="A200" s="8" t="s">
        <v>1556</v>
      </c>
      <c r="B200" s="8" t="s">
        <v>1557</v>
      </c>
    </row>
    <row r="201" spans="1:2" x14ac:dyDescent="0.15">
      <c r="A201" s="8" t="s">
        <v>1558</v>
      </c>
      <c r="B201" s="8" t="s">
        <v>1559</v>
      </c>
    </row>
    <row r="202" spans="1:2" x14ac:dyDescent="0.15">
      <c r="A202" s="8" t="s">
        <v>1560</v>
      </c>
      <c r="B202" s="8" t="s">
        <v>1561</v>
      </c>
    </row>
    <row r="203" spans="1:2" x14ac:dyDescent="0.15">
      <c r="A203" s="8" t="s">
        <v>161</v>
      </c>
      <c r="B203" s="8" t="s">
        <v>162</v>
      </c>
    </row>
    <row r="204" spans="1:2" x14ac:dyDescent="0.15">
      <c r="A204" s="8" t="s">
        <v>1562</v>
      </c>
      <c r="B204" s="8" t="s">
        <v>1563</v>
      </c>
    </row>
    <row r="205" spans="1:2" x14ac:dyDescent="0.15">
      <c r="A205" s="8" t="s">
        <v>1564</v>
      </c>
      <c r="B205" s="8" t="s">
        <v>1565</v>
      </c>
    </row>
    <row r="206" spans="1:2" x14ac:dyDescent="0.15">
      <c r="A206" s="8" t="s">
        <v>163</v>
      </c>
      <c r="B206" s="8" t="s">
        <v>164</v>
      </c>
    </row>
    <row r="207" spans="1:2" x14ac:dyDescent="0.15">
      <c r="A207" s="8" t="s">
        <v>1566</v>
      </c>
      <c r="B207" s="8" t="s">
        <v>1567</v>
      </c>
    </row>
    <row r="208" spans="1:2" x14ac:dyDescent="0.15">
      <c r="A208" s="8" t="s">
        <v>1568</v>
      </c>
      <c r="B208" s="8" t="s">
        <v>1569</v>
      </c>
    </row>
    <row r="209" spans="1:2" x14ac:dyDescent="0.15">
      <c r="A209" s="8" t="s">
        <v>165</v>
      </c>
      <c r="B209" s="8" t="s">
        <v>166</v>
      </c>
    </row>
    <row r="210" spans="1:2" x14ac:dyDescent="0.15">
      <c r="A210" s="8" t="s">
        <v>1570</v>
      </c>
      <c r="B210" s="8" t="s">
        <v>1571</v>
      </c>
    </row>
    <row r="211" spans="1:2" x14ac:dyDescent="0.15">
      <c r="A211" s="8" t="s">
        <v>167</v>
      </c>
      <c r="B211" s="8" t="s">
        <v>168</v>
      </c>
    </row>
    <row r="212" spans="1:2" x14ac:dyDescent="0.15">
      <c r="A212" s="8" t="s">
        <v>169</v>
      </c>
      <c r="B212" s="8" t="s">
        <v>170</v>
      </c>
    </row>
    <row r="213" spans="1:2" x14ac:dyDescent="0.15">
      <c r="A213" s="8" t="s">
        <v>1572</v>
      </c>
      <c r="B213" s="8" t="s">
        <v>1573</v>
      </c>
    </row>
    <row r="214" spans="1:2" x14ac:dyDescent="0.15">
      <c r="A214" s="8" t="s">
        <v>171</v>
      </c>
      <c r="B214" s="8" t="s">
        <v>172</v>
      </c>
    </row>
    <row r="215" spans="1:2" x14ac:dyDescent="0.15">
      <c r="A215" s="8" t="s">
        <v>1574</v>
      </c>
      <c r="B215" s="8" t="s">
        <v>1575</v>
      </c>
    </row>
    <row r="216" spans="1:2" x14ac:dyDescent="0.15">
      <c r="A216" s="8" t="s">
        <v>1576</v>
      </c>
      <c r="B216" s="8" t="s">
        <v>1577</v>
      </c>
    </row>
    <row r="217" spans="1:2" x14ac:dyDescent="0.15">
      <c r="A217" s="8" t="s">
        <v>1578</v>
      </c>
      <c r="B217" s="8" t="s">
        <v>1579</v>
      </c>
    </row>
    <row r="218" spans="1:2" x14ac:dyDescent="0.15">
      <c r="A218" s="8" t="s">
        <v>1580</v>
      </c>
      <c r="B218" s="8" t="s">
        <v>1581</v>
      </c>
    </row>
    <row r="219" spans="1:2" x14ac:dyDescent="0.15">
      <c r="A219" s="8" t="s">
        <v>1582</v>
      </c>
      <c r="B219" s="8" t="s">
        <v>272</v>
      </c>
    </row>
    <row r="220" spans="1:2" x14ac:dyDescent="0.15">
      <c r="A220" s="8" t="s">
        <v>175</v>
      </c>
      <c r="B220" s="8" t="s">
        <v>176</v>
      </c>
    </row>
    <row r="221" spans="1:2" x14ac:dyDescent="0.15">
      <c r="A221" s="8" t="s">
        <v>1583</v>
      </c>
      <c r="B221" s="8" t="s">
        <v>1584</v>
      </c>
    </row>
    <row r="222" spans="1:2" x14ac:dyDescent="0.15">
      <c r="A222" s="8" t="s">
        <v>177</v>
      </c>
      <c r="B222" s="8" t="s">
        <v>178</v>
      </c>
    </row>
    <row r="223" spans="1:2" x14ac:dyDescent="0.15">
      <c r="A223" s="8" t="s">
        <v>1585</v>
      </c>
      <c r="B223" s="8" t="s">
        <v>1586</v>
      </c>
    </row>
    <row r="224" spans="1:2" x14ac:dyDescent="0.15">
      <c r="A224" s="8" t="s">
        <v>1587</v>
      </c>
      <c r="B224" s="8" t="s">
        <v>1588</v>
      </c>
    </row>
    <row r="225" spans="1:2" x14ac:dyDescent="0.15">
      <c r="A225" s="8" t="s">
        <v>1589</v>
      </c>
      <c r="B225" s="8" t="s">
        <v>1590</v>
      </c>
    </row>
    <row r="226" spans="1:2" x14ac:dyDescent="0.15">
      <c r="A226" s="8" t="s">
        <v>179</v>
      </c>
      <c r="B226" s="8" t="s">
        <v>180</v>
      </c>
    </row>
    <row r="227" spans="1:2" x14ac:dyDescent="0.15">
      <c r="A227" s="8" t="s">
        <v>181</v>
      </c>
      <c r="B227" s="8" t="s">
        <v>182</v>
      </c>
    </row>
    <row r="228" spans="1:2" x14ac:dyDescent="0.15">
      <c r="A228" s="8" t="s">
        <v>1591</v>
      </c>
      <c r="B228" s="8" t="s">
        <v>107</v>
      </c>
    </row>
    <row r="229" spans="1:2" x14ac:dyDescent="0.15">
      <c r="A229" s="8" t="s">
        <v>183</v>
      </c>
      <c r="B229" s="8" t="s">
        <v>184</v>
      </c>
    </row>
    <row r="230" spans="1:2" x14ac:dyDescent="0.15">
      <c r="A230" s="8" t="s">
        <v>1592</v>
      </c>
      <c r="B230" s="8" t="s">
        <v>1593</v>
      </c>
    </row>
    <row r="231" spans="1:2" x14ac:dyDescent="0.15">
      <c r="A231" s="8" t="s">
        <v>1594</v>
      </c>
      <c r="B231" s="8" t="s">
        <v>1595</v>
      </c>
    </row>
    <row r="232" spans="1:2" x14ac:dyDescent="0.15">
      <c r="A232" s="8" t="s">
        <v>185</v>
      </c>
      <c r="B232" s="8" t="s">
        <v>186</v>
      </c>
    </row>
    <row r="233" spans="1:2" x14ac:dyDescent="0.15">
      <c r="A233" s="8" t="s">
        <v>187</v>
      </c>
      <c r="B233" s="8" t="s">
        <v>188</v>
      </c>
    </row>
    <row r="234" spans="1:2" x14ac:dyDescent="0.15">
      <c r="A234" s="8" t="s">
        <v>1596</v>
      </c>
      <c r="B234" s="8" t="s">
        <v>1597</v>
      </c>
    </row>
    <row r="235" spans="1:2" x14ac:dyDescent="0.15">
      <c r="A235" s="8" t="s">
        <v>1598</v>
      </c>
      <c r="B235" s="8" t="s">
        <v>1599</v>
      </c>
    </row>
    <row r="236" spans="1:2" x14ac:dyDescent="0.15">
      <c r="A236" s="8" t="s">
        <v>1600</v>
      </c>
      <c r="B236" s="8" t="s">
        <v>1601</v>
      </c>
    </row>
    <row r="237" spans="1:2" x14ac:dyDescent="0.15">
      <c r="A237" s="8" t="s">
        <v>1602</v>
      </c>
      <c r="B237" s="8" t="s">
        <v>1603</v>
      </c>
    </row>
    <row r="238" spans="1:2" x14ac:dyDescent="0.15">
      <c r="A238" s="8" t="s">
        <v>1604</v>
      </c>
      <c r="B238" s="8" t="s">
        <v>1605</v>
      </c>
    </row>
    <row r="239" spans="1:2" x14ac:dyDescent="0.15">
      <c r="A239" s="8" t="s">
        <v>189</v>
      </c>
      <c r="B239" s="8" t="s">
        <v>190</v>
      </c>
    </row>
    <row r="240" spans="1:2" x14ac:dyDescent="0.15">
      <c r="A240" s="8" t="s">
        <v>191</v>
      </c>
      <c r="B240" s="8" t="s">
        <v>192</v>
      </c>
    </row>
    <row r="241" spans="1:2" x14ac:dyDescent="0.15">
      <c r="A241" s="8" t="s">
        <v>1606</v>
      </c>
      <c r="B241" s="8" t="s">
        <v>1607</v>
      </c>
    </row>
    <row r="242" spans="1:2" x14ac:dyDescent="0.15">
      <c r="A242" s="8" t="s">
        <v>1608</v>
      </c>
      <c r="B242" s="8" t="s">
        <v>1609</v>
      </c>
    </row>
    <row r="243" spans="1:2" x14ac:dyDescent="0.15">
      <c r="A243" s="8" t="s">
        <v>1610</v>
      </c>
      <c r="B243" s="8" t="s">
        <v>1611</v>
      </c>
    </row>
    <row r="244" spans="1:2" x14ac:dyDescent="0.15">
      <c r="A244" s="8" t="s">
        <v>1612</v>
      </c>
      <c r="B244" s="8" t="s">
        <v>1613</v>
      </c>
    </row>
    <row r="245" spans="1:2" x14ac:dyDescent="0.15">
      <c r="A245" s="8" t="s">
        <v>1614</v>
      </c>
      <c r="B245" s="8" t="s">
        <v>1615</v>
      </c>
    </row>
    <row r="246" spans="1:2" x14ac:dyDescent="0.15">
      <c r="A246" s="8" t="s">
        <v>193</v>
      </c>
      <c r="B246" s="8" t="s">
        <v>194</v>
      </c>
    </row>
    <row r="247" spans="1:2" x14ac:dyDescent="0.15">
      <c r="A247" s="8" t="s">
        <v>195</v>
      </c>
      <c r="B247" s="8" t="s">
        <v>196</v>
      </c>
    </row>
    <row r="248" spans="1:2" x14ac:dyDescent="0.15">
      <c r="A248" s="8" t="s">
        <v>197</v>
      </c>
      <c r="B248" s="8" t="s">
        <v>198</v>
      </c>
    </row>
    <row r="249" spans="1:2" x14ac:dyDescent="0.15">
      <c r="A249" s="8" t="s">
        <v>1616</v>
      </c>
      <c r="B249" s="8" t="s">
        <v>1617</v>
      </c>
    </row>
    <row r="250" spans="1:2" x14ac:dyDescent="0.15">
      <c r="A250" s="8" t="s">
        <v>199</v>
      </c>
      <c r="B250" s="8" t="s">
        <v>200</v>
      </c>
    </row>
    <row r="251" spans="1:2" x14ac:dyDescent="0.15">
      <c r="A251" s="8" t="s">
        <v>1618</v>
      </c>
      <c r="B251" s="8" t="s">
        <v>1619</v>
      </c>
    </row>
    <row r="252" spans="1:2" x14ac:dyDescent="0.15">
      <c r="A252" s="8" t="s">
        <v>201</v>
      </c>
      <c r="B252" s="8" t="s">
        <v>202</v>
      </c>
    </row>
    <row r="253" spans="1:2" x14ac:dyDescent="0.15">
      <c r="A253" s="8" t="s">
        <v>203</v>
      </c>
      <c r="B253" s="8" t="s">
        <v>204</v>
      </c>
    </row>
    <row r="254" spans="1:2" x14ac:dyDescent="0.15">
      <c r="A254" s="8" t="s">
        <v>1620</v>
      </c>
      <c r="B254" s="8" t="s">
        <v>1621</v>
      </c>
    </row>
    <row r="255" spans="1:2" x14ac:dyDescent="0.15">
      <c r="A255" s="8" t="s">
        <v>205</v>
      </c>
      <c r="B255" s="8" t="s">
        <v>206</v>
      </c>
    </row>
    <row r="256" spans="1:2" x14ac:dyDescent="0.15">
      <c r="A256" s="8" t="s">
        <v>1622</v>
      </c>
      <c r="B256" s="8" t="s">
        <v>1623</v>
      </c>
    </row>
    <row r="257" spans="1:2" x14ac:dyDescent="0.15">
      <c r="A257" s="8" t="s">
        <v>1624</v>
      </c>
      <c r="B257" s="8" t="s">
        <v>1625</v>
      </c>
    </row>
    <row r="258" spans="1:2" x14ac:dyDescent="0.15">
      <c r="A258" s="8" t="s">
        <v>1626</v>
      </c>
      <c r="B258" s="8" t="s">
        <v>1627</v>
      </c>
    </row>
    <row r="259" spans="1:2" x14ac:dyDescent="0.15">
      <c r="A259" s="8" t="s">
        <v>1628</v>
      </c>
      <c r="B259" s="8" t="s">
        <v>1629</v>
      </c>
    </row>
    <row r="260" spans="1:2" x14ac:dyDescent="0.15">
      <c r="A260" s="8" t="s">
        <v>1630</v>
      </c>
      <c r="B260" s="8" t="s">
        <v>1631</v>
      </c>
    </row>
    <row r="261" spans="1:2" x14ac:dyDescent="0.15">
      <c r="A261" s="8" t="s">
        <v>207</v>
      </c>
      <c r="B261" s="8" t="s">
        <v>208</v>
      </c>
    </row>
    <row r="262" spans="1:2" x14ac:dyDescent="0.15">
      <c r="A262" s="8" t="s">
        <v>209</v>
      </c>
      <c r="B262" s="8" t="s">
        <v>210</v>
      </c>
    </row>
    <row r="263" spans="1:2" x14ac:dyDescent="0.15">
      <c r="A263" s="8" t="s">
        <v>1632</v>
      </c>
      <c r="B263" s="8" t="s">
        <v>1633</v>
      </c>
    </row>
    <row r="264" spans="1:2" x14ac:dyDescent="0.15">
      <c r="A264" s="8" t="s">
        <v>1634</v>
      </c>
      <c r="B264" s="8" t="s">
        <v>1635</v>
      </c>
    </row>
    <row r="265" spans="1:2" x14ac:dyDescent="0.15">
      <c r="A265" s="8" t="s">
        <v>1636</v>
      </c>
      <c r="B265" s="8" t="s">
        <v>1637</v>
      </c>
    </row>
    <row r="266" spans="1:2" x14ac:dyDescent="0.15">
      <c r="A266" s="8" t="s">
        <v>211</v>
      </c>
      <c r="B266" s="8" t="s">
        <v>212</v>
      </c>
    </row>
    <row r="267" spans="1:2" x14ac:dyDescent="0.15">
      <c r="A267" s="8" t="s">
        <v>1638</v>
      </c>
      <c r="B267" s="8" t="s">
        <v>1639</v>
      </c>
    </row>
    <row r="268" spans="1:2" x14ac:dyDescent="0.15">
      <c r="A268" s="8" t="s">
        <v>1640</v>
      </c>
      <c r="B268" s="8" t="s">
        <v>1641</v>
      </c>
    </row>
    <row r="269" spans="1:2" x14ac:dyDescent="0.15">
      <c r="A269" s="8" t="s">
        <v>213</v>
      </c>
      <c r="B269" s="8" t="s">
        <v>214</v>
      </c>
    </row>
    <row r="270" spans="1:2" x14ac:dyDescent="0.15">
      <c r="A270" s="8" t="s">
        <v>215</v>
      </c>
      <c r="B270" s="8" t="s">
        <v>216</v>
      </c>
    </row>
    <row r="271" spans="1:2" x14ac:dyDescent="0.15">
      <c r="A271" s="8" t="s">
        <v>1642</v>
      </c>
      <c r="B271" s="8" t="s">
        <v>1643</v>
      </c>
    </row>
    <row r="272" spans="1:2" x14ac:dyDescent="0.15">
      <c r="A272" s="8" t="s">
        <v>1644</v>
      </c>
      <c r="B272" s="8" t="s">
        <v>1645</v>
      </c>
    </row>
    <row r="273" spans="1:2" x14ac:dyDescent="0.15">
      <c r="A273" s="8" t="s">
        <v>1646</v>
      </c>
      <c r="B273" s="8" t="s">
        <v>1621</v>
      </c>
    </row>
    <row r="274" spans="1:2" x14ac:dyDescent="0.15">
      <c r="A274" s="8" t="s">
        <v>217</v>
      </c>
      <c r="B274" s="8" t="s">
        <v>218</v>
      </c>
    </row>
    <row r="275" spans="1:2" x14ac:dyDescent="0.15">
      <c r="A275" s="8" t="s">
        <v>1647</v>
      </c>
      <c r="B275" s="8" t="s">
        <v>1648</v>
      </c>
    </row>
    <row r="276" spans="1:2" x14ac:dyDescent="0.15">
      <c r="A276" s="8" t="s">
        <v>1649</v>
      </c>
      <c r="B276" s="8" t="s">
        <v>1650</v>
      </c>
    </row>
    <row r="277" spans="1:2" x14ac:dyDescent="0.15">
      <c r="A277" s="8" t="s">
        <v>219</v>
      </c>
      <c r="B277" s="8" t="s">
        <v>220</v>
      </c>
    </row>
    <row r="278" spans="1:2" x14ac:dyDescent="0.15">
      <c r="A278" s="8" t="s">
        <v>221</v>
      </c>
      <c r="B278" s="8" t="s">
        <v>222</v>
      </c>
    </row>
    <row r="279" spans="1:2" x14ac:dyDescent="0.15">
      <c r="A279" s="8" t="s">
        <v>223</v>
      </c>
      <c r="B279" s="8" t="s">
        <v>224</v>
      </c>
    </row>
    <row r="280" spans="1:2" x14ac:dyDescent="0.15">
      <c r="A280" s="8" t="s">
        <v>1651</v>
      </c>
      <c r="B280" s="8" t="s">
        <v>1652</v>
      </c>
    </row>
    <row r="281" spans="1:2" x14ac:dyDescent="0.15">
      <c r="A281" s="8" t="s">
        <v>1653</v>
      </c>
      <c r="B281" s="8" t="s">
        <v>1654</v>
      </c>
    </row>
    <row r="282" spans="1:2" x14ac:dyDescent="0.15">
      <c r="A282" s="8" t="s">
        <v>1655</v>
      </c>
      <c r="B282" s="8" t="s">
        <v>1611</v>
      </c>
    </row>
    <row r="283" spans="1:2" x14ac:dyDescent="0.15">
      <c r="A283" s="8" t="s">
        <v>225</v>
      </c>
      <c r="B283" s="8" t="s">
        <v>226</v>
      </c>
    </row>
    <row r="284" spans="1:2" x14ac:dyDescent="0.15">
      <c r="A284" s="8" t="s">
        <v>227</v>
      </c>
      <c r="B284" s="8" t="s">
        <v>228</v>
      </c>
    </row>
    <row r="285" spans="1:2" x14ac:dyDescent="0.15">
      <c r="A285" s="8" t="s">
        <v>1656</v>
      </c>
      <c r="B285" s="8" t="s">
        <v>1657</v>
      </c>
    </row>
    <row r="286" spans="1:2" x14ac:dyDescent="0.15">
      <c r="A286" s="8" t="s">
        <v>229</v>
      </c>
      <c r="B286" s="8" t="s">
        <v>230</v>
      </c>
    </row>
    <row r="287" spans="1:2" x14ac:dyDescent="0.15">
      <c r="A287" s="8" t="s">
        <v>1658</v>
      </c>
      <c r="B287" s="8" t="s">
        <v>1659</v>
      </c>
    </row>
    <row r="288" spans="1:2" x14ac:dyDescent="0.15">
      <c r="A288" s="8" t="s">
        <v>1660</v>
      </c>
      <c r="B288" s="8" t="s">
        <v>1661</v>
      </c>
    </row>
    <row r="289" spans="1:2" x14ac:dyDescent="0.15">
      <c r="A289" s="8" t="s">
        <v>1662</v>
      </c>
      <c r="B289" s="8" t="s">
        <v>1663</v>
      </c>
    </row>
    <row r="290" spans="1:2" x14ac:dyDescent="0.15">
      <c r="A290" s="8" t="s">
        <v>231</v>
      </c>
      <c r="B290" s="8" t="s">
        <v>232</v>
      </c>
    </row>
    <row r="291" spans="1:2" x14ac:dyDescent="0.15">
      <c r="A291" s="8" t="s">
        <v>1664</v>
      </c>
      <c r="B291" s="8" t="s">
        <v>1665</v>
      </c>
    </row>
    <row r="292" spans="1:2" x14ac:dyDescent="0.15">
      <c r="A292" s="8" t="s">
        <v>233</v>
      </c>
      <c r="B292" s="8" t="s">
        <v>234</v>
      </c>
    </row>
    <row r="293" spans="1:2" x14ac:dyDescent="0.15">
      <c r="A293" s="8" t="s">
        <v>1666</v>
      </c>
      <c r="B293" s="8" t="s">
        <v>1667</v>
      </c>
    </row>
    <row r="294" spans="1:2" x14ac:dyDescent="0.15">
      <c r="A294" s="8" t="s">
        <v>1668</v>
      </c>
      <c r="B294" s="8" t="s">
        <v>1669</v>
      </c>
    </row>
    <row r="295" spans="1:2" x14ac:dyDescent="0.15">
      <c r="A295" s="8" t="s">
        <v>235</v>
      </c>
      <c r="B295" s="8" t="s">
        <v>236</v>
      </c>
    </row>
    <row r="296" spans="1:2" x14ac:dyDescent="0.15">
      <c r="A296" s="8" t="s">
        <v>1670</v>
      </c>
      <c r="B296" s="8" t="s">
        <v>1671</v>
      </c>
    </row>
    <row r="297" spans="1:2" x14ac:dyDescent="0.15">
      <c r="A297" s="8" t="s">
        <v>237</v>
      </c>
      <c r="B297" s="8" t="s">
        <v>238</v>
      </c>
    </row>
    <row r="298" spans="1:2" x14ac:dyDescent="0.15">
      <c r="A298" s="8" t="s">
        <v>1672</v>
      </c>
      <c r="B298" s="8" t="s">
        <v>1673</v>
      </c>
    </row>
    <row r="299" spans="1:2" x14ac:dyDescent="0.15">
      <c r="A299" s="8" t="s">
        <v>1674</v>
      </c>
      <c r="B299" s="8" t="s">
        <v>1675</v>
      </c>
    </row>
    <row r="300" spans="1:2" x14ac:dyDescent="0.15">
      <c r="A300" s="8" t="s">
        <v>1676</v>
      </c>
      <c r="B300" s="8" t="s">
        <v>1677</v>
      </c>
    </row>
    <row r="301" spans="1:2" x14ac:dyDescent="0.15">
      <c r="A301" s="8" t="s">
        <v>239</v>
      </c>
      <c r="B301" s="8" t="s">
        <v>240</v>
      </c>
    </row>
    <row r="302" spans="1:2" x14ac:dyDescent="0.15">
      <c r="A302" s="8" t="s">
        <v>1678</v>
      </c>
      <c r="B302" s="8" t="s">
        <v>1679</v>
      </c>
    </row>
    <row r="303" spans="1:2" x14ac:dyDescent="0.15">
      <c r="A303" s="8" t="s">
        <v>1680</v>
      </c>
      <c r="B303" s="8" t="s">
        <v>1464</v>
      </c>
    </row>
    <row r="304" spans="1:2" x14ac:dyDescent="0.15">
      <c r="A304" s="8" t="s">
        <v>1681</v>
      </c>
      <c r="B304" s="8" t="s">
        <v>1682</v>
      </c>
    </row>
    <row r="305" spans="1:2" x14ac:dyDescent="0.15">
      <c r="A305" s="8" t="s">
        <v>241</v>
      </c>
      <c r="B305" s="8" t="s">
        <v>242</v>
      </c>
    </row>
    <row r="306" spans="1:2" x14ac:dyDescent="0.15">
      <c r="A306" s="8" t="s">
        <v>1683</v>
      </c>
      <c r="B306" s="8" t="s">
        <v>1684</v>
      </c>
    </row>
    <row r="307" spans="1:2" x14ac:dyDescent="0.15">
      <c r="A307" s="8" t="s">
        <v>243</v>
      </c>
      <c r="B307" s="8" t="s">
        <v>244</v>
      </c>
    </row>
    <row r="308" spans="1:2" x14ac:dyDescent="0.15">
      <c r="A308" s="8" t="s">
        <v>245</v>
      </c>
      <c r="B308" s="8" t="s">
        <v>246</v>
      </c>
    </row>
    <row r="309" spans="1:2" x14ac:dyDescent="0.15">
      <c r="A309" s="8" t="s">
        <v>247</v>
      </c>
      <c r="B309" s="8" t="s">
        <v>248</v>
      </c>
    </row>
    <row r="310" spans="1:2" x14ac:dyDescent="0.15">
      <c r="A310" s="8" t="s">
        <v>1685</v>
      </c>
      <c r="B310" s="8" t="s">
        <v>1686</v>
      </c>
    </row>
    <row r="311" spans="1:2" x14ac:dyDescent="0.15">
      <c r="A311" s="8" t="s">
        <v>249</v>
      </c>
      <c r="B311" s="8" t="s">
        <v>250</v>
      </c>
    </row>
    <row r="312" spans="1:2" x14ac:dyDescent="0.15">
      <c r="A312" s="8" t="s">
        <v>251</v>
      </c>
      <c r="B312" s="8" t="s">
        <v>252</v>
      </c>
    </row>
    <row r="313" spans="1:2" x14ac:dyDescent="0.15">
      <c r="A313" s="8" t="s">
        <v>253</v>
      </c>
      <c r="B313" s="8" t="s">
        <v>254</v>
      </c>
    </row>
    <row r="314" spans="1:2" x14ac:dyDescent="0.15">
      <c r="A314" s="8" t="s">
        <v>255</v>
      </c>
      <c r="B314" s="8" t="s">
        <v>256</v>
      </c>
    </row>
    <row r="315" spans="1:2" x14ac:dyDescent="0.15">
      <c r="A315" s="8" t="s">
        <v>257</v>
      </c>
      <c r="B315" s="8" t="s">
        <v>258</v>
      </c>
    </row>
    <row r="316" spans="1:2" x14ac:dyDescent="0.15">
      <c r="A316" s="8" t="s">
        <v>259</v>
      </c>
      <c r="B316" s="8" t="s">
        <v>260</v>
      </c>
    </row>
    <row r="317" spans="1:2" x14ac:dyDescent="0.15">
      <c r="A317" s="8" t="s">
        <v>1687</v>
      </c>
      <c r="B317" s="8" t="s">
        <v>1688</v>
      </c>
    </row>
    <row r="318" spans="1:2" x14ac:dyDescent="0.15">
      <c r="A318" s="8" t="s">
        <v>1689</v>
      </c>
      <c r="B318" s="8" t="s">
        <v>1690</v>
      </c>
    </row>
    <row r="319" spans="1:2" x14ac:dyDescent="0.15">
      <c r="A319" s="8" t="s">
        <v>261</v>
      </c>
      <c r="B319" s="8" t="s">
        <v>262</v>
      </c>
    </row>
    <row r="320" spans="1:2" x14ac:dyDescent="0.15">
      <c r="A320" s="8" t="s">
        <v>1691</v>
      </c>
      <c r="B320" s="8" t="s">
        <v>1692</v>
      </c>
    </row>
    <row r="321" spans="1:2" x14ac:dyDescent="0.15">
      <c r="A321" s="8" t="s">
        <v>1693</v>
      </c>
      <c r="B321" s="8" t="s">
        <v>1694</v>
      </c>
    </row>
    <row r="322" spans="1:2" x14ac:dyDescent="0.15">
      <c r="A322" s="8" t="s">
        <v>1695</v>
      </c>
      <c r="B322" s="8" t="s">
        <v>1696</v>
      </c>
    </row>
    <row r="323" spans="1:2" x14ac:dyDescent="0.15">
      <c r="A323" s="8" t="s">
        <v>1697</v>
      </c>
      <c r="B323" s="8" t="s">
        <v>1698</v>
      </c>
    </row>
    <row r="324" spans="1:2" x14ac:dyDescent="0.15">
      <c r="A324" s="8" t="s">
        <v>263</v>
      </c>
      <c r="B324" s="8" t="s">
        <v>264</v>
      </c>
    </row>
    <row r="325" spans="1:2" x14ac:dyDescent="0.15">
      <c r="A325" s="8" t="s">
        <v>265</v>
      </c>
      <c r="B325" s="8" t="s">
        <v>266</v>
      </c>
    </row>
    <row r="326" spans="1:2" x14ac:dyDescent="0.15">
      <c r="A326" s="8" t="s">
        <v>267</v>
      </c>
      <c r="B326" s="8" t="s">
        <v>268</v>
      </c>
    </row>
    <row r="327" spans="1:2" x14ac:dyDescent="0.15">
      <c r="A327" s="8" t="s">
        <v>1699</v>
      </c>
      <c r="B327" s="8" t="s">
        <v>1700</v>
      </c>
    </row>
    <row r="328" spans="1:2" x14ac:dyDescent="0.15">
      <c r="A328" s="8" t="s">
        <v>269</v>
      </c>
      <c r="B328" s="8" t="s">
        <v>270</v>
      </c>
    </row>
    <row r="329" spans="1:2" x14ac:dyDescent="0.15">
      <c r="A329" s="8" t="s">
        <v>1701</v>
      </c>
      <c r="B329" s="8" t="s">
        <v>1702</v>
      </c>
    </row>
    <row r="330" spans="1:2" x14ac:dyDescent="0.15">
      <c r="A330" s="8" t="s">
        <v>1703</v>
      </c>
      <c r="B330" s="8" t="s">
        <v>1704</v>
      </c>
    </row>
    <row r="331" spans="1:2" x14ac:dyDescent="0.15">
      <c r="A331" s="8" t="s">
        <v>1705</v>
      </c>
      <c r="B331" s="8" t="s">
        <v>1706</v>
      </c>
    </row>
    <row r="332" spans="1:2" x14ac:dyDescent="0.15">
      <c r="A332" s="8" t="s">
        <v>1707</v>
      </c>
      <c r="B332" s="8" t="s">
        <v>1708</v>
      </c>
    </row>
    <row r="333" spans="1:2" x14ac:dyDescent="0.15">
      <c r="A333" s="8" t="s">
        <v>271</v>
      </c>
      <c r="B333" s="8" t="s">
        <v>272</v>
      </c>
    </row>
    <row r="334" spans="1:2" x14ac:dyDescent="0.15">
      <c r="A334" s="8" t="s">
        <v>1709</v>
      </c>
      <c r="B334" s="8" t="s">
        <v>1710</v>
      </c>
    </row>
    <row r="335" spans="1:2" x14ac:dyDescent="0.15">
      <c r="A335" s="8" t="s">
        <v>273</v>
      </c>
      <c r="B335" s="8" t="s">
        <v>274</v>
      </c>
    </row>
    <row r="336" spans="1:2" x14ac:dyDescent="0.15">
      <c r="A336" s="8" t="s">
        <v>1711</v>
      </c>
      <c r="B336" s="8" t="s">
        <v>1712</v>
      </c>
    </row>
    <row r="337" spans="1:2" x14ac:dyDescent="0.15">
      <c r="A337" s="8" t="s">
        <v>1713</v>
      </c>
      <c r="B337" s="8" t="s">
        <v>1714</v>
      </c>
    </row>
    <row r="338" spans="1:2" x14ac:dyDescent="0.15">
      <c r="A338" s="8" t="s">
        <v>275</v>
      </c>
      <c r="B338" s="8" t="s">
        <v>276</v>
      </c>
    </row>
    <row r="339" spans="1:2" x14ac:dyDescent="0.15">
      <c r="A339" s="8" t="s">
        <v>277</v>
      </c>
      <c r="B339" s="8" t="s">
        <v>278</v>
      </c>
    </row>
    <row r="340" spans="1:2" x14ac:dyDescent="0.15">
      <c r="A340" s="8" t="s">
        <v>279</v>
      </c>
      <c r="B340" s="8" t="s">
        <v>280</v>
      </c>
    </row>
    <row r="341" spans="1:2" x14ac:dyDescent="0.15">
      <c r="A341" s="8" t="s">
        <v>1715</v>
      </c>
      <c r="B341" s="8" t="s">
        <v>1716</v>
      </c>
    </row>
    <row r="342" spans="1:2" x14ac:dyDescent="0.15">
      <c r="A342" s="8" t="s">
        <v>1717</v>
      </c>
      <c r="B342" s="8" t="s">
        <v>1718</v>
      </c>
    </row>
    <row r="343" spans="1:2" x14ac:dyDescent="0.15">
      <c r="A343" s="8" t="s">
        <v>281</v>
      </c>
      <c r="B343" s="8" t="s">
        <v>282</v>
      </c>
    </row>
    <row r="344" spans="1:2" x14ac:dyDescent="0.15">
      <c r="A344" s="8" t="s">
        <v>1719</v>
      </c>
      <c r="B344" s="8" t="s">
        <v>119</v>
      </c>
    </row>
    <row r="345" spans="1:2" x14ac:dyDescent="0.15">
      <c r="A345" s="8" t="s">
        <v>283</v>
      </c>
      <c r="B345" s="8" t="s">
        <v>284</v>
      </c>
    </row>
    <row r="346" spans="1:2" x14ac:dyDescent="0.15">
      <c r="A346" s="8" t="s">
        <v>1720</v>
      </c>
      <c r="B346" s="8" t="s">
        <v>1721</v>
      </c>
    </row>
    <row r="347" spans="1:2" x14ac:dyDescent="0.15">
      <c r="A347" s="8" t="s">
        <v>285</v>
      </c>
      <c r="B347" s="8" t="s">
        <v>286</v>
      </c>
    </row>
    <row r="348" spans="1:2" x14ac:dyDescent="0.15">
      <c r="A348" s="8" t="s">
        <v>1722</v>
      </c>
      <c r="B348" s="8" t="s">
        <v>1723</v>
      </c>
    </row>
    <row r="349" spans="1:2" x14ac:dyDescent="0.15">
      <c r="A349" s="8" t="s">
        <v>1724</v>
      </c>
      <c r="B349" s="8" t="s">
        <v>1725</v>
      </c>
    </row>
    <row r="350" spans="1:2" x14ac:dyDescent="0.15">
      <c r="A350" s="8" t="s">
        <v>287</v>
      </c>
      <c r="B350" s="8" t="s">
        <v>288</v>
      </c>
    </row>
    <row r="351" spans="1:2" x14ac:dyDescent="0.15">
      <c r="A351" s="8" t="s">
        <v>1726</v>
      </c>
      <c r="B351" s="8" t="s">
        <v>31</v>
      </c>
    </row>
    <row r="352" spans="1:2" x14ac:dyDescent="0.15">
      <c r="A352" s="8" t="s">
        <v>1727</v>
      </c>
      <c r="B352" s="8" t="s">
        <v>1728</v>
      </c>
    </row>
    <row r="353" spans="1:2" x14ac:dyDescent="0.15">
      <c r="A353" s="8" t="s">
        <v>289</v>
      </c>
      <c r="B353" s="8" t="s">
        <v>290</v>
      </c>
    </row>
    <row r="354" spans="1:2" x14ac:dyDescent="0.15">
      <c r="A354" s="8" t="s">
        <v>1729</v>
      </c>
      <c r="B354" s="8" t="s">
        <v>1730</v>
      </c>
    </row>
    <row r="355" spans="1:2" x14ac:dyDescent="0.15">
      <c r="A355" s="8" t="s">
        <v>1731</v>
      </c>
      <c r="B355" s="8" t="s">
        <v>1732</v>
      </c>
    </row>
    <row r="356" spans="1:2" x14ac:dyDescent="0.15">
      <c r="A356" s="8" t="s">
        <v>1733</v>
      </c>
      <c r="B356" s="8" t="s">
        <v>1734</v>
      </c>
    </row>
    <row r="357" spans="1:2" x14ac:dyDescent="0.15">
      <c r="A357" s="8" t="s">
        <v>291</v>
      </c>
      <c r="B357" s="8" t="s">
        <v>292</v>
      </c>
    </row>
    <row r="358" spans="1:2" x14ac:dyDescent="0.15">
      <c r="A358" s="8" t="s">
        <v>293</v>
      </c>
      <c r="B358" s="8" t="s">
        <v>294</v>
      </c>
    </row>
    <row r="359" spans="1:2" x14ac:dyDescent="0.15">
      <c r="A359" s="8" t="s">
        <v>1735</v>
      </c>
      <c r="B359" s="8" t="s">
        <v>1736</v>
      </c>
    </row>
    <row r="360" spans="1:2" x14ac:dyDescent="0.15">
      <c r="A360" s="8" t="s">
        <v>1737</v>
      </c>
      <c r="B360" s="8" t="s">
        <v>1738</v>
      </c>
    </row>
    <row r="361" spans="1:2" x14ac:dyDescent="0.15">
      <c r="A361" s="8" t="s">
        <v>1739</v>
      </c>
      <c r="B361" s="8" t="s">
        <v>1740</v>
      </c>
    </row>
    <row r="362" spans="1:2" x14ac:dyDescent="0.15">
      <c r="A362" s="8" t="s">
        <v>295</v>
      </c>
      <c r="B362" s="8" t="s">
        <v>296</v>
      </c>
    </row>
    <row r="363" spans="1:2" x14ac:dyDescent="0.15">
      <c r="A363" s="8" t="s">
        <v>1741</v>
      </c>
      <c r="B363" s="8" t="s">
        <v>1742</v>
      </c>
    </row>
    <row r="364" spans="1:2" x14ac:dyDescent="0.15">
      <c r="A364" s="8" t="s">
        <v>297</v>
      </c>
      <c r="B364" s="8" t="s">
        <v>298</v>
      </c>
    </row>
    <row r="365" spans="1:2" x14ac:dyDescent="0.15">
      <c r="A365" s="8" t="s">
        <v>299</v>
      </c>
      <c r="B365" s="8" t="s">
        <v>300</v>
      </c>
    </row>
    <row r="366" spans="1:2" x14ac:dyDescent="0.15">
      <c r="A366" s="8" t="s">
        <v>1743</v>
      </c>
      <c r="B366" s="8" t="s">
        <v>1744</v>
      </c>
    </row>
    <row r="367" spans="1:2" x14ac:dyDescent="0.15">
      <c r="A367" s="8" t="s">
        <v>301</v>
      </c>
      <c r="B367" s="8" t="s">
        <v>302</v>
      </c>
    </row>
    <row r="368" spans="1:2" x14ac:dyDescent="0.15">
      <c r="A368" s="8" t="s">
        <v>1745</v>
      </c>
      <c r="B368" s="8" t="s">
        <v>1746</v>
      </c>
    </row>
    <row r="369" spans="1:2" x14ac:dyDescent="0.15">
      <c r="A369" s="8" t="s">
        <v>1747</v>
      </c>
      <c r="B369" s="8" t="s">
        <v>1748</v>
      </c>
    </row>
    <row r="370" spans="1:2" x14ac:dyDescent="0.15">
      <c r="A370" s="8" t="s">
        <v>1749</v>
      </c>
      <c r="B370" s="8" t="s">
        <v>588</v>
      </c>
    </row>
    <row r="371" spans="1:2" x14ac:dyDescent="0.15">
      <c r="A371" s="8" t="s">
        <v>1750</v>
      </c>
      <c r="B371" s="8" t="s">
        <v>1751</v>
      </c>
    </row>
    <row r="372" spans="1:2" x14ac:dyDescent="0.15">
      <c r="A372" s="8" t="s">
        <v>1752</v>
      </c>
      <c r="B372" s="8" t="s">
        <v>1753</v>
      </c>
    </row>
    <row r="373" spans="1:2" x14ac:dyDescent="0.15">
      <c r="A373" s="8" t="s">
        <v>1754</v>
      </c>
      <c r="B373" s="8" t="s">
        <v>1755</v>
      </c>
    </row>
    <row r="374" spans="1:2" x14ac:dyDescent="0.15">
      <c r="A374" s="8" t="s">
        <v>303</v>
      </c>
      <c r="B374" s="8" t="s">
        <v>304</v>
      </c>
    </row>
    <row r="375" spans="1:2" x14ac:dyDescent="0.15">
      <c r="A375" s="8" t="s">
        <v>1756</v>
      </c>
      <c r="B375" s="8" t="s">
        <v>1757</v>
      </c>
    </row>
    <row r="376" spans="1:2" x14ac:dyDescent="0.15">
      <c r="A376" s="8" t="s">
        <v>1758</v>
      </c>
      <c r="B376" s="8" t="s">
        <v>1759</v>
      </c>
    </row>
    <row r="377" spans="1:2" x14ac:dyDescent="0.15">
      <c r="A377" s="8" t="s">
        <v>1760</v>
      </c>
      <c r="B377" s="8" t="s">
        <v>306</v>
      </c>
    </row>
    <row r="378" spans="1:2" x14ac:dyDescent="0.15">
      <c r="A378" s="8" t="s">
        <v>305</v>
      </c>
      <c r="B378" s="8" t="s">
        <v>306</v>
      </c>
    </row>
    <row r="379" spans="1:2" x14ac:dyDescent="0.15">
      <c r="A379" s="8" t="s">
        <v>307</v>
      </c>
      <c r="B379" s="8" t="s">
        <v>308</v>
      </c>
    </row>
    <row r="380" spans="1:2" x14ac:dyDescent="0.15">
      <c r="A380" s="8" t="s">
        <v>309</v>
      </c>
      <c r="B380" s="8" t="s">
        <v>310</v>
      </c>
    </row>
    <row r="381" spans="1:2" x14ac:dyDescent="0.15">
      <c r="A381" s="8" t="s">
        <v>1761</v>
      </c>
      <c r="B381" s="8" t="s">
        <v>1762</v>
      </c>
    </row>
    <row r="382" spans="1:2" x14ac:dyDescent="0.15">
      <c r="A382" s="8" t="s">
        <v>1763</v>
      </c>
      <c r="B382" s="8" t="s">
        <v>1764</v>
      </c>
    </row>
    <row r="383" spans="1:2" x14ac:dyDescent="0.15">
      <c r="A383" s="8" t="s">
        <v>311</v>
      </c>
      <c r="B383" s="8" t="s">
        <v>312</v>
      </c>
    </row>
    <row r="384" spans="1:2" x14ac:dyDescent="0.15">
      <c r="A384" s="8" t="s">
        <v>1765</v>
      </c>
      <c r="B384" s="8" t="s">
        <v>1766</v>
      </c>
    </row>
    <row r="385" spans="1:2" x14ac:dyDescent="0.15">
      <c r="A385" s="8" t="s">
        <v>313</v>
      </c>
      <c r="B385" s="8" t="s">
        <v>314</v>
      </c>
    </row>
    <row r="386" spans="1:2" x14ac:dyDescent="0.15">
      <c r="A386" s="8" t="s">
        <v>1767</v>
      </c>
      <c r="B386" s="8" t="s">
        <v>1768</v>
      </c>
    </row>
    <row r="387" spans="1:2" x14ac:dyDescent="0.15">
      <c r="A387" s="8" t="s">
        <v>315</v>
      </c>
      <c r="B387" s="8" t="s">
        <v>316</v>
      </c>
    </row>
    <row r="388" spans="1:2" x14ac:dyDescent="0.15">
      <c r="A388" s="8" t="s">
        <v>1769</v>
      </c>
      <c r="B388" s="8" t="s">
        <v>1770</v>
      </c>
    </row>
    <row r="389" spans="1:2" x14ac:dyDescent="0.15">
      <c r="A389" s="8" t="s">
        <v>317</v>
      </c>
      <c r="B389" s="8" t="s">
        <v>318</v>
      </c>
    </row>
    <row r="390" spans="1:2" x14ac:dyDescent="0.15">
      <c r="A390" s="8" t="s">
        <v>1771</v>
      </c>
      <c r="B390" s="8" t="s">
        <v>1772</v>
      </c>
    </row>
    <row r="391" spans="1:2" x14ac:dyDescent="0.15">
      <c r="A391" s="8" t="s">
        <v>1773</v>
      </c>
      <c r="B391" s="8" t="s">
        <v>1774</v>
      </c>
    </row>
    <row r="392" spans="1:2" x14ac:dyDescent="0.15">
      <c r="A392" s="8" t="s">
        <v>1775</v>
      </c>
      <c r="B392" s="8" t="s">
        <v>1776</v>
      </c>
    </row>
    <row r="393" spans="1:2" x14ac:dyDescent="0.15">
      <c r="A393" s="8" t="s">
        <v>319</v>
      </c>
      <c r="B393" s="8" t="s">
        <v>320</v>
      </c>
    </row>
    <row r="394" spans="1:2" x14ac:dyDescent="0.15">
      <c r="A394" s="8" t="s">
        <v>321</v>
      </c>
      <c r="B394" s="8" t="s">
        <v>322</v>
      </c>
    </row>
    <row r="395" spans="1:2" x14ac:dyDescent="0.15">
      <c r="A395" s="8" t="s">
        <v>1777</v>
      </c>
      <c r="B395" s="8" t="s">
        <v>1778</v>
      </c>
    </row>
    <row r="396" spans="1:2" x14ac:dyDescent="0.15">
      <c r="A396" s="8" t="s">
        <v>323</v>
      </c>
      <c r="B396" s="8" t="s">
        <v>324</v>
      </c>
    </row>
    <row r="397" spans="1:2" x14ac:dyDescent="0.15">
      <c r="A397" s="8" t="s">
        <v>1779</v>
      </c>
      <c r="B397" s="8" t="s">
        <v>1780</v>
      </c>
    </row>
    <row r="398" spans="1:2" x14ac:dyDescent="0.15">
      <c r="A398" s="8" t="s">
        <v>1781</v>
      </c>
      <c r="B398" s="8" t="s">
        <v>1782</v>
      </c>
    </row>
    <row r="399" spans="1:2" x14ac:dyDescent="0.15">
      <c r="A399" s="8" t="s">
        <v>325</v>
      </c>
      <c r="B399" s="8" t="s">
        <v>326</v>
      </c>
    </row>
    <row r="400" spans="1:2" x14ac:dyDescent="0.15">
      <c r="A400" s="8" t="s">
        <v>1783</v>
      </c>
      <c r="B400" s="8" t="s">
        <v>1784</v>
      </c>
    </row>
    <row r="401" spans="1:2" x14ac:dyDescent="0.15">
      <c r="A401" s="8" t="s">
        <v>327</v>
      </c>
      <c r="B401" s="8" t="s">
        <v>158</v>
      </c>
    </row>
    <row r="402" spans="1:2" x14ac:dyDescent="0.15">
      <c r="A402" s="8" t="s">
        <v>1785</v>
      </c>
      <c r="B402" s="8" t="s">
        <v>1786</v>
      </c>
    </row>
    <row r="403" spans="1:2" x14ac:dyDescent="0.15">
      <c r="A403" s="8" t="s">
        <v>1787</v>
      </c>
      <c r="B403" s="8" t="s">
        <v>1788</v>
      </c>
    </row>
    <row r="404" spans="1:2" x14ac:dyDescent="0.15">
      <c r="A404" s="8" t="s">
        <v>1789</v>
      </c>
      <c r="B404" s="8" t="s">
        <v>1790</v>
      </c>
    </row>
    <row r="405" spans="1:2" x14ac:dyDescent="0.15">
      <c r="A405" s="8" t="s">
        <v>1791</v>
      </c>
      <c r="B405" s="8" t="s">
        <v>1792</v>
      </c>
    </row>
    <row r="406" spans="1:2" x14ac:dyDescent="0.15">
      <c r="A406" s="8" t="s">
        <v>328</v>
      </c>
      <c r="B406" s="8" t="s">
        <v>329</v>
      </c>
    </row>
    <row r="407" spans="1:2" x14ac:dyDescent="0.15">
      <c r="A407" s="8" t="s">
        <v>1793</v>
      </c>
      <c r="B407" s="8" t="s">
        <v>1794</v>
      </c>
    </row>
    <row r="408" spans="1:2" x14ac:dyDescent="0.15">
      <c r="A408" s="8" t="s">
        <v>330</v>
      </c>
      <c r="B408" s="8" t="s">
        <v>331</v>
      </c>
    </row>
    <row r="409" spans="1:2" x14ac:dyDescent="0.15">
      <c r="A409" s="8" t="s">
        <v>1795</v>
      </c>
      <c r="B409" s="8" t="s">
        <v>1796</v>
      </c>
    </row>
    <row r="410" spans="1:2" x14ac:dyDescent="0.15">
      <c r="A410" s="8" t="s">
        <v>332</v>
      </c>
      <c r="B410" s="8" t="s">
        <v>333</v>
      </c>
    </row>
    <row r="411" spans="1:2" x14ac:dyDescent="0.15">
      <c r="A411" s="8" t="s">
        <v>1797</v>
      </c>
      <c r="B411" s="8" t="s">
        <v>1798</v>
      </c>
    </row>
    <row r="412" spans="1:2" x14ac:dyDescent="0.15">
      <c r="A412" s="8" t="s">
        <v>1799</v>
      </c>
      <c r="B412" s="8" t="s">
        <v>1800</v>
      </c>
    </row>
    <row r="413" spans="1:2" x14ac:dyDescent="0.15">
      <c r="A413" s="8" t="s">
        <v>1801</v>
      </c>
      <c r="B413" s="8" t="s">
        <v>1802</v>
      </c>
    </row>
    <row r="414" spans="1:2" x14ac:dyDescent="0.15">
      <c r="A414" s="8" t="s">
        <v>1803</v>
      </c>
      <c r="B414" s="8" t="s">
        <v>1804</v>
      </c>
    </row>
    <row r="415" spans="1:2" x14ac:dyDescent="0.15">
      <c r="A415" s="8" t="s">
        <v>1805</v>
      </c>
      <c r="B415" s="8" t="s">
        <v>1806</v>
      </c>
    </row>
    <row r="416" spans="1:2" x14ac:dyDescent="0.15">
      <c r="A416" s="8" t="s">
        <v>1807</v>
      </c>
      <c r="B416" s="8" t="s">
        <v>1808</v>
      </c>
    </row>
    <row r="417" spans="1:2" x14ac:dyDescent="0.15">
      <c r="A417" s="8" t="s">
        <v>1809</v>
      </c>
      <c r="B417" s="8" t="s">
        <v>1810</v>
      </c>
    </row>
    <row r="418" spans="1:2" x14ac:dyDescent="0.15">
      <c r="A418" s="8" t="s">
        <v>1811</v>
      </c>
      <c r="B418" s="8" t="s">
        <v>1812</v>
      </c>
    </row>
    <row r="419" spans="1:2" x14ac:dyDescent="0.15">
      <c r="A419" s="8" t="s">
        <v>334</v>
      </c>
      <c r="B419" s="8" t="s">
        <v>335</v>
      </c>
    </row>
    <row r="420" spans="1:2" x14ac:dyDescent="0.15">
      <c r="A420" s="8" t="s">
        <v>336</v>
      </c>
      <c r="B420" s="8" t="s">
        <v>337</v>
      </c>
    </row>
    <row r="421" spans="1:2" x14ac:dyDescent="0.15">
      <c r="A421" s="8" t="s">
        <v>1813</v>
      </c>
      <c r="B421" s="8" t="s">
        <v>1814</v>
      </c>
    </row>
    <row r="422" spans="1:2" x14ac:dyDescent="0.15">
      <c r="A422" s="8" t="s">
        <v>338</v>
      </c>
      <c r="B422" s="8" t="s">
        <v>339</v>
      </c>
    </row>
    <row r="423" spans="1:2" x14ac:dyDescent="0.15">
      <c r="A423" s="8" t="s">
        <v>1815</v>
      </c>
      <c r="B423" s="8" t="s">
        <v>1816</v>
      </c>
    </row>
    <row r="424" spans="1:2" x14ac:dyDescent="0.15">
      <c r="A424" s="8" t="s">
        <v>340</v>
      </c>
      <c r="B424" s="8" t="s">
        <v>341</v>
      </c>
    </row>
    <row r="425" spans="1:2" x14ac:dyDescent="0.15">
      <c r="A425" s="8" t="s">
        <v>342</v>
      </c>
      <c r="B425" s="8" t="s">
        <v>343</v>
      </c>
    </row>
    <row r="426" spans="1:2" x14ac:dyDescent="0.15">
      <c r="A426" s="8" t="s">
        <v>1817</v>
      </c>
      <c r="B426" s="8" t="s">
        <v>1818</v>
      </c>
    </row>
    <row r="427" spans="1:2" x14ac:dyDescent="0.15">
      <c r="A427" s="8" t="s">
        <v>1819</v>
      </c>
      <c r="B427" s="8" t="s">
        <v>1820</v>
      </c>
    </row>
    <row r="428" spans="1:2" x14ac:dyDescent="0.15">
      <c r="A428" s="8" t="s">
        <v>1821</v>
      </c>
      <c r="B428" s="8" t="s">
        <v>1822</v>
      </c>
    </row>
    <row r="429" spans="1:2" x14ac:dyDescent="0.15">
      <c r="A429" s="8" t="s">
        <v>1823</v>
      </c>
      <c r="B429" s="8" t="s">
        <v>1824</v>
      </c>
    </row>
    <row r="430" spans="1:2" x14ac:dyDescent="0.15">
      <c r="A430" s="8" t="s">
        <v>1825</v>
      </c>
      <c r="B430" s="8" t="s">
        <v>1826</v>
      </c>
    </row>
    <row r="431" spans="1:2" x14ac:dyDescent="0.15">
      <c r="A431" s="8" t="s">
        <v>1827</v>
      </c>
      <c r="B431" s="8" t="s">
        <v>1828</v>
      </c>
    </row>
    <row r="432" spans="1:2" x14ac:dyDescent="0.15">
      <c r="A432" s="8" t="s">
        <v>1829</v>
      </c>
      <c r="B432" s="8" t="s">
        <v>1830</v>
      </c>
    </row>
    <row r="433" spans="1:2" x14ac:dyDescent="0.15">
      <c r="A433" s="8" t="s">
        <v>1831</v>
      </c>
      <c r="B433" s="8" t="s">
        <v>1832</v>
      </c>
    </row>
    <row r="434" spans="1:2" x14ac:dyDescent="0.15">
      <c r="A434" s="8" t="s">
        <v>344</v>
      </c>
      <c r="B434" s="8" t="s">
        <v>345</v>
      </c>
    </row>
    <row r="435" spans="1:2" x14ac:dyDescent="0.15">
      <c r="A435" s="8" t="s">
        <v>1833</v>
      </c>
      <c r="B435" s="8" t="s">
        <v>1834</v>
      </c>
    </row>
    <row r="436" spans="1:2" x14ac:dyDescent="0.15">
      <c r="A436" s="8" t="s">
        <v>1835</v>
      </c>
      <c r="B436" s="8" t="s">
        <v>1836</v>
      </c>
    </row>
    <row r="437" spans="1:2" x14ac:dyDescent="0.15">
      <c r="A437" s="8" t="s">
        <v>1837</v>
      </c>
      <c r="B437" s="8" t="s">
        <v>1838</v>
      </c>
    </row>
    <row r="438" spans="1:2" x14ac:dyDescent="0.15">
      <c r="A438" s="8" t="s">
        <v>1839</v>
      </c>
      <c r="B438" s="8" t="s">
        <v>1840</v>
      </c>
    </row>
    <row r="439" spans="1:2" x14ac:dyDescent="0.15">
      <c r="A439" s="8" t="s">
        <v>1841</v>
      </c>
      <c r="B439" s="8" t="s">
        <v>1842</v>
      </c>
    </row>
    <row r="440" spans="1:2" x14ac:dyDescent="0.15">
      <c r="A440" s="8" t="s">
        <v>346</v>
      </c>
      <c r="B440" s="8" t="s">
        <v>347</v>
      </c>
    </row>
    <row r="441" spans="1:2" x14ac:dyDescent="0.15">
      <c r="A441" s="8" t="s">
        <v>348</v>
      </c>
      <c r="B441" s="8" t="s">
        <v>349</v>
      </c>
    </row>
    <row r="442" spans="1:2" x14ac:dyDescent="0.15">
      <c r="A442" s="8" t="s">
        <v>1843</v>
      </c>
      <c r="B442" s="8" t="s">
        <v>1844</v>
      </c>
    </row>
    <row r="443" spans="1:2" x14ac:dyDescent="0.15">
      <c r="A443" s="8" t="s">
        <v>1845</v>
      </c>
      <c r="B443" s="8" t="s">
        <v>1846</v>
      </c>
    </row>
    <row r="444" spans="1:2" x14ac:dyDescent="0.15">
      <c r="A444" s="8" t="s">
        <v>1847</v>
      </c>
      <c r="B444" s="8" t="s">
        <v>1609</v>
      </c>
    </row>
    <row r="445" spans="1:2" x14ac:dyDescent="0.15">
      <c r="A445" s="8" t="s">
        <v>350</v>
      </c>
      <c r="B445" s="8" t="s">
        <v>351</v>
      </c>
    </row>
    <row r="446" spans="1:2" x14ac:dyDescent="0.15">
      <c r="A446" s="8" t="s">
        <v>352</v>
      </c>
      <c r="B446" s="8" t="s">
        <v>353</v>
      </c>
    </row>
    <row r="447" spans="1:2" x14ac:dyDescent="0.15">
      <c r="A447" s="8" t="s">
        <v>1848</v>
      </c>
      <c r="B447" s="8" t="s">
        <v>1849</v>
      </c>
    </row>
    <row r="448" spans="1:2" x14ac:dyDescent="0.15">
      <c r="A448" s="8" t="s">
        <v>1850</v>
      </c>
      <c r="B448" s="8" t="s">
        <v>1851</v>
      </c>
    </row>
    <row r="449" spans="1:2" x14ac:dyDescent="0.15">
      <c r="A449" s="8" t="s">
        <v>354</v>
      </c>
      <c r="B449" s="8" t="s">
        <v>355</v>
      </c>
    </row>
    <row r="450" spans="1:2" x14ac:dyDescent="0.15">
      <c r="A450" s="8" t="s">
        <v>1852</v>
      </c>
      <c r="B450" s="8" t="s">
        <v>1853</v>
      </c>
    </row>
    <row r="451" spans="1:2" x14ac:dyDescent="0.15">
      <c r="A451" s="8" t="s">
        <v>356</v>
      </c>
      <c r="B451" s="8" t="s">
        <v>357</v>
      </c>
    </row>
    <row r="452" spans="1:2" x14ac:dyDescent="0.15">
      <c r="A452" s="8" t="s">
        <v>1854</v>
      </c>
      <c r="B452" s="8" t="s">
        <v>1855</v>
      </c>
    </row>
    <row r="453" spans="1:2" x14ac:dyDescent="0.15">
      <c r="A453" s="8" t="s">
        <v>1856</v>
      </c>
      <c r="B453" s="8" t="s">
        <v>1857</v>
      </c>
    </row>
    <row r="454" spans="1:2" x14ac:dyDescent="0.15">
      <c r="A454" s="8" t="s">
        <v>1858</v>
      </c>
      <c r="B454" s="8" t="s">
        <v>1859</v>
      </c>
    </row>
    <row r="455" spans="1:2" x14ac:dyDescent="0.15">
      <c r="A455" s="8" t="s">
        <v>358</v>
      </c>
      <c r="B455" s="8" t="s">
        <v>359</v>
      </c>
    </row>
    <row r="456" spans="1:2" x14ac:dyDescent="0.15">
      <c r="A456" s="8" t="s">
        <v>360</v>
      </c>
      <c r="B456" s="8" t="s">
        <v>361</v>
      </c>
    </row>
    <row r="457" spans="1:2" x14ac:dyDescent="0.15">
      <c r="A457" s="8" t="s">
        <v>1860</v>
      </c>
      <c r="B457" s="8" t="s">
        <v>1861</v>
      </c>
    </row>
    <row r="458" spans="1:2" x14ac:dyDescent="0.15">
      <c r="A458" s="8" t="s">
        <v>362</v>
      </c>
      <c r="B458" s="8" t="s">
        <v>363</v>
      </c>
    </row>
    <row r="459" spans="1:2" x14ac:dyDescent="0.15">
      <c r="A459" s="8" t="s">
        <v>1862</v>
      </c>
      <c r="B459" s="8" t="s">
        <v>1863</v>
      </c>
    </row>
    <row r="460" spans="1:2" x14ac:dyDescent="0.15">
      <c r="A460" s="8" t="s">
        <v>1864</v>
      </c>
      <c r="B460" s="8" t="s">
        <v>1865</v>
      </c>
    </row>
    <row r="461" spans="1:2" x14ac:dyDescent="0.15">
      <c r="A461" s="8" t="s">
        <v>364</v>
      </c>
      <c r="B461" s="8" t="s">
        <v>365</v>
      </c>
    </row>
    <row r="462" spans="1:2" x14ac:dyDescent="0.15">
      <c r="A462" s="8" t="s">
        <v>366</v>
      </c>
      <c r="B462" s="8" t="s">
        <v>367</v>
      </c>
    </row>
    <row r="463" spans="1:2" x14ac:dyDescent="0.15">
      <c r="A463" s="8" t="s">
        <v>368</v>
      </c>
      <c r="B463" s="8" t="s">
        <v>369</v>
      </c>
    </row>
    <row r="464" spans="1:2" x14ac:dyDescent="0.15">
      <c r="A464" s="8" t="s">
        <v>370</v>
      </c>
      <c r="B464" s="8" t="s">
        <v>371</v>
      </c>
    </row>
    <row r="465" spans="1:2" x14ac:dyDescent="0.15">
      <c r="A465" s="8" t="s">
        <v>372</v>
      </c>
      <c r="B465" s="8" t="s">
        <v>373</v>
      </c>
    </row>
    <row r="466" spans="1:2" x14ac:dyDescent="0.15">
      <c r="A466" s="8" t="s">
        <v>1866</v>
      </c>
      <c r="B466" s="8" t="s">
        <v>1867</v>
      </c>
    </row>
    <row r="467" spans="1:2" x14ac:dyDescent="0.15">
      <c r="A467" s="8" t="s">
        <v>1868</v>
      </c>
      <c r="B467" s="8" t="s">
        <v>1869</v>
      </c>
    </row>
    <row r="468" spans="1:2" x14ac:dyDescent="0.15">
      <c r="A468" s="8" t="s">
        <v>1870</v>
      </c>
      <c r="B468" s="8" t="s">
        <v>1871</v>
      </c>
    </row>
    <row r="469" spans="1:2" x14ac:dyDescent="0.15">
      <c r="A469" s="8" t="s">
        <v>1872</v>
      </c>
      <c r="B469" s="8" t="s">
        <v>1873</v>
      </c>
    </row>
    <row r="470" spans="1:2" x14ac:dyDescent="0.15">
      <c r="A470" s="8" t="s">
        <v>374</v>
      </c>
      <c r="B470" s="8" t="s">
        <v>375</v>
      </c>
    </row>
    <row r="471" spans="1:2" x14ac:dyDescent="0.15">
      <c r="A471" s="8" t="s">
        <v>1874</v>
      </c>
      <c r="B471" s="8" t="s">
        <v>1875</v>
      </c>
    </row>
    <row r="472" spans="1:2" x14ac:dyDescent="0.15">
      <c r="A472" s="8" t="s">
        <v>1876</v>
      </c>
      <c r="B472" s="8" t="s">
        <v>1877</v>
      </c>
    </row>
    <row r="473" spans="1:2" x14ac:dyDescent="0.15">
      <c r="A473" s="8" t="s">
        <v>1878</v>
      </c>
      <c r="B473" s="8" t="s">
        <v>1879</v>
      </c>
    </row>
    <row r="474" spans="1:2" x14ac:dyDescent="0.15">
      <c r="A474" s="8" t="s">
        <v>1880</v>
      </c>
      <c r="B474" s="8" t="s">
        <v>1881</v>
      </c>
    </row>
    <row r="475" spans="1:2" x14ac:dyDescent="0.15">
      <c r="A475" s="8" t="s">
        <v>1882</v>
      </c>
      <c r="B475" s="8" t="s">
        <v>1883</v>
      </c>
    </row>
    <row r="476" spans="1:2" x14ac:dyDescent="0.15">
      <c r="A476" s="8" t="s">
        <v>1884</v>
      </c>
      <c r="B476" s="8" t="s">
        <v>1885</v>
      </c>
    </row>
    <row r="477" spans="1:2" x14ac:dyDescent="0.15">
      <c r="A477" s="8" t="s">
        <v>1886</v>
      </c>
      <c r="B477" s="8" t="s">
        <v>1887</v>
      </c>
    </row>
    <row r="478" spans="1:2" x14ac:dyDescent="0.15">
      <c r="A478" s="8" t="s">
        <v>1888</v>
      </c>
      <c r="B478" s="8" t="s">
        <v>1889</v>
      </c>
    </row>
    <row r="479" spans="1:2" x14ac:dyDescent="0.15">
      <c r="A479" s="8" t="s">
        <v>1890</v>
      </c>
      <c r="B479" s="8" t="s">
        <v>1891</v>
      </c>
    </row>
    <row r="480" spans="1:2" x14ac:dyDescent="0.15">
      <c r="A480" s="8" t="s">
        <v>1892</v>
      </c>
      <c r="B480" s="8" t="s">
        <v>1893</v>
      </c>
    </row>
    <row r="481" spans="1:2" x14ac:dyDescent="0.15">
      <c r="A481" s="8" t="s">
        <v>1894</v>
      </c>
      <c r="B481" s="8" t="s">
        <v>1333</v>
      </c>
    </row>
    <row r="482" spans="1:2" x14ac:dyDescent="0.15">
      <c r="A482" s="8" t="s">
        <v>1895</v>
      </c>
      <c r="B482" s="8" t="s">
        <v>1896</v>
      </c>
    </row>
    <row r="483" spans="1:2" x14ac:dyDescent="0.15">
      <c r="A483" s="8" t="s">
        <v>1897</v>
      </c>
      <c r="B483" s="8" t="s">
        <v>1898</v>
      </c>
    </row>
    <row r="484" spans="1:2" x14ac:dyDescent="0.15">
      <c r="A484" s="8" t="s">
        <v>376</v>
      </c>
      <c r="B484" s="8" t="s">
        <v>377</v>
      </c>
    </row>
    <row r="485" spans="1:2" x14ac:dyDescent="0.15">
      <c r="A485" s="8" t="s">
        <v>378</v>
      </c>
      <c r="B485" s="8" t="s">
        <v>379</v>
      </c>
    </row>
    <row r="486" spans="1:2" x14ac:dyDescent="0.15">
      <c r="A486" s="8" t="s">
        <v>1899</v>
      </c>
      <c r="B486" s="8" t="s">
        <v>1900</v>
      </c>
    </row>
    <row r="487" spans="1:2" x14ac:dyDescent="0.15">
      <c r="A487" s="8" t="s">
        <v>1901</v>
      </c>
      <c r="B487" s="8" t="s">
        <v>1902</v>
      </c>
    </row>
    <row r="488" spans="1:2" x14ac:dyDescent="0.15">
      <c r="A488" s="8" t="s">
        <v>380</v>
      </c>
      <c r="B488" s="8" t="s">
        <v>381</v>
      </c>
    </row>
    <row r="489" spans="1:2" x14ac:dyDescent="0.15">
      <c r="A489" s="8" t="s">
        <v>382</v>
      </c>
      <c r="B489" s="8" t="s">
        <v>383</v>
      </c>
    </row>
    <row r="490" spans="1:2" x14ac:dyDescent="0.15">
      <c r="A490" s="8" t="s">
        <v>1903</v>
      </c>
      <c r="B490" s="8" t="s">
        <v>1904</v>
      </c>
    </row>
    <row r="491" spans="1:2" x14ac:dyDescent="0.15">
      <c r="A491" s="8" t="s">
        <v>1905</v>
      </c>
      <c r="B491" s="8" t="s">
        <v>1529</v>
      </c>
    </row>
    <row r="492" spans="1:2" x14ac:dyDescent="0.15">
      <c r="A492" s="8" t="s">
        <v>384</v>
      </c>
      <c r="B492" s="8" t="s">
        <v>385</v>
      </c>
    </row>
    <row r="493" spans="1:2" x14ac:dyDescent="0.15">
      <c r="A493" s="8" t="s">
        <v>1906</v>
      </c>
      <c r="B493" s="8" t="s">
        <v>1357</v>
      </c>
    </row>
    <row r="494" spans="1:2" x14ac:dyDescent="0.15">
      <c r="A494" s="8" t="s">
        <v>1907</v>
      </c>
      <c r="B494" s="8" t="s">
        <v>1908</v>
      </c>
    </row>
    <row r="495" spans="1:2" x14ac:dyDescent="0.15">
      <c r="A495" s="8" t="s">
        <v>386</v>
      </c>
      <c r="B495" s="8" t="s">
        <v>387</v>
      </c>
    </row>
    <row r="496" spans="1:2" x14ac:dyDescent="0.15">
      <c r="A496" s="8" t="s">
        <v>1909</v>
      </c>
      <c r="B496" s="8" t="s">
        <v>1910</v>
      </c>
    </row>
    <row r="497" spans="1:2" x14ac:dyDescent="0.15">
      <c r="A497" s="8" t="s">
        <v>1911</v>
      </c>
      <c r="B497" s="8" t="s">
        <v>1912</v>
      </c>
    </row>
    <row r="498" spans="1:2" x14ac:dyDescent="0.15">
      <c r="A498" s="8" t="s">
        <v>388</v>
      </c>
      <c r="B498" s="8" t="s">
        <v>389</v>
      </c>
    </row>
    <row r="499" spans="1:2" x14ac:dyDescent="0.15">
      <c r="A499" s="8" t="s">
        <v>1913</v>
      </c>
      <c r="B499" s="8" t="s">
        <v>1914</v>
      </c>
    </row>
    <row r="500" spans="1:2" x14ac:dyDescent="0.15">
      <c r="A500" s="8" t="s">
        <v>1915</v>
      </c>
      <c r="B500" s="8" t="s">
        <v>1916</v>
      </c>
    </row>
    <row r="501" spans="1:2" x14ac:dyDescent="0.15">
      <c r="A501" s="8" t="s">
        <v>1917</v>
      </c>
      <c r="B501" s="8" t="s">
        <v>1918</v>
      </c>
    </row>
    <row r="502" spans="1:2" x14ac:dyDescent="0.15">
      <c r="A502" s="8" t="s">
        <v>390</v>
      </c>
      <c r="B502" s="8" t="s">
        <v>387</v>
      </c>
    </row>
    <row r="503" spans="1:2" x14ac:dyDescent="0.15">
      <c r="A503" s="8" t="s">
        <v>1919</v>
      </c>
      <c r="B503" s="8" t="s">
        <v>1920</v>
      </c>
    </row>
    <row r="504" spans="1:2" x14ac:dyDescent="0.15">
      <c r="A504" s="8" t="s">
        <v>1921</v>
      </c>
      <c r="B504" s="8" t="s">
        <v>1922</v>
      </c>
    </row>
    <row r="505" spans="1:2" x14ac:dyDescent="0.15">
      <c r="A505" s="8" t="s">
        <v>391</v>
      </c>
      <c r="B505" s="8" t="s">
        <v>392</v>
      </c>
    </row>
    <row r="506" spans="1:2" x14ac:dyDescent="0.15">
      <c r="A506" s="8" t="s">
        <v>1923</v>
      </c>
      <c r="B506" s="8" t="s">
        <v>1924</v>
      </c>
    </row>
    <row r="507" spans="1:2" x14ac:dyDescent="0.15">
      <c r="A507" s="8" t="s">
        <v>393</v>
      </c>
      <c r="B507" s="8" t="s">
        <v>394</v>
      </c>
    </row>
    <row r="508" spans="1:2" x14ac:dyDescent="0.15">
      <c r="A508" s="8" t="s">
        <v>395</v>
      </c>
      <c r="B508" s="8" t="s">
        <v>396</v>
      </c>
    </row>
    <row r="509" spans="1:2" x14ac:dyDescent="0.15">
      <c r="A509" s="8" t="s">
        <v>1925</v>
      </c>
      <c r="B509" s="8" t="s">
        <v>1926</v>
      </c>
    </row>
    <row r="510" spans="1:2" x14ac:dyDescent="0.15">
      <c r="A510" s="8" t="s">
        <v>397</v>
      </c>
      <c r="B510" s="8" t="s">
        <v>398</v>
      </c>
    </row>
    <row r="511" spans="1:2" x14ac:dyDescent="0.15">
      <c r="A511" s="8" t="s">
        <v>399</v>
      </c>
      <c r="B511" s="8" t="s">
        <v>400</v>
      </c>
    </row>
    <row r="512" spans="1:2" x14ac:dyDescent="0.15">
      <c r="A512" s="8" t="s">
        <v>1927</v>
      </c>
      <c r="B512" s="8" t="s">
        <v>1928</v>
      </c>
    </row>
    <row r="513" spans="1:2" x14ac:dyDescent="0.15">
      <c r="A513" s="8" t="s">
        <v>1929</v>
      </c>
      <c r="B513" s="8" t="s">
        <v>1930</v>
      </c>
    </row>
    <row r="514" spans="1:2" x14ac:dyDescent="0.15">
      <c r="A514" s="8" t="s">
        <v>1931</v>
      </c>
      <c r="B514" s="8" t="s">
        <v>1932</v>
      </c>
    </row>
    <row r="515" spans="1:2" x14ac:dyDescent="0.15">
      <c r="A515" s="8" t="s">
        <v>1933</v>
      </c>
      <c r="B515" s="8" t="s">
        <v>1934</v>
      </c>
    </row>
    <row r="516" spans="1:2" x14ac:dyDescent="0.15">
      <c r="A516" s="8" t="s">
        <v>1935</v>
      </c>
      <c r="B516" s="8" t="s">
        <v>1936</v>
      </c>
    </row>
    <row r="517" spans="1:2" x14ac:dyDescent="0.15">
      <c r="A517" s="8" t="s">
        <v>1937</v>
      </c>
      <c r="B517" s="8" t="s">
        <v>1938</v>
      </c>
    </row>
    <row r="518" spans="1:2" x14ac:dyDescent="0.15">
      <c r="A518" s="8" t="s">
        <v>401</v>
      </c>
      <c r="B518" s="8" t="s">
        <v>402</v>
      </c>
    </row>
    <row r="519" spans="1:2" x14ac:dyDescent="0.15">
      <c r="A519" s="8" t="s">
        <v>403</v>
      </c>
      <c r="B519" s="8" t="s">
        <v>404</v>
      </c>
    </row>
    <row r="520" spans="1:2" x14ac:dyDescent="0.15">
      <c r="A520" s="8" t="s">
        <v>1939</v>
      </c>
      <c r="B520" s="8" t="s">
        <v>1940</v>
      </c>
    </row>
    <row r="521" spans="1:2" x14ac:dyDescent="0.15">
      <c r="A521" s="8" t="s">
        <v>1941</v>
      </c>
      <c r="B521" s="8" t="s">
        <v>1942</v>
      </c>
    </row>
    <row r="522" spans="1:2" x14ac:dyDescent="0.15">
      <c r="A522" s="8" t="s">
        <v>405</v>
      </c>
      <c r="B522" s="8" t="s">
        <v>406</v>
      </c>
    </row>
    <row r="523" spans="1:2" x14ac:dyDescent="0.15">
      <c r="A523" s="8" t="s">
        <v>407</v>
      </c>
      <c r="B523" s="8" t="s">
        <v>107</v>
      </c>
    </row>
    <row r="524" spans="1:2" x14ac:dyDescent="0.15">
      <c r="A524" s="8" t="s">
        <v>1943</v>
      </c>
      <c r="B524" s="8" t="s">
        <v>1944</v>
      </c>
    </row>
    <row r="525" spans="1:2" x14ac:dyDescent="0.15">
      <c r="A525" s="8" t="s">
        <v>408</v>
      </c>
      <c r="B525" s="8" t="s">
        <v>409</v>
      </c>
    </row>
    <row r="526" spans="1:2" x14ac:dyDescent="0.15">
      <c r="A526" s="8" t="s">
        <v>1945</v>
      </c>
      <c r="B526" s="8" t="s">
        <v>1946</v>
      </c>
    </row>
    <row r="527" spans="1:2" x14ac:dyDescent="0.15">
      <c r="A527" s="8" t="s">
        <v>410</v>
      </c>
      <c r="B527" s="8" t="s">
        <v>411</v>
      </c>
    </row>
    <row r="528" spans="1:2" x14ac:dyDescent="0.15">
      <c r="A528" s="8" t="s">
        <v>412</v>
      </c>
      <c r="B528" s="8" t="s">
        <v>413</v>
      </c>
    </row>
    <row r="529" spans="1:2" x14ac:dyDescent="0.15">
      <c r="A529" s="8" t="s">
        <v>1947</v>
      </c>
      <c r="B529" s="8" t="s">
        <v>1948</v>
      </c>
    </row>
    <row r="530" spans="1:2" x14ac:dyDescent="0.15">
      <c r="A530" s="8" t="s">
        <v>414</v>
      </c>
      <c r="B530" s="8" t="s">
        <v>415</v>
      </c>
    </row>
    <row r="531" spans="1:2" x14ac:dyDescent="0.15">
      <c r="A531" s="8" t="s">
        <v>1949</v>
      </c>
      <c r="B531" s="8" t="s">
        <v>1950</v>
      </c>
    </row>
    <row r="532" spans="1:2" x14ac:dyDescent="0.15">
      <c r="A532" s="8" t="s">
        <v>1951</v>
      </c>
      <c r="B532" s="8" t="s">
        <v>1952</v>
      </c>
    </row>
    <row r="533" spans="1:2" x14ac:dyDescent="0.15">
      <c r="A533" s="8" t="s">
        <v>1953</v>
      </c>
      <c r="B533" s="8" t="s">
        <v>1891</v>
      </c>
    </row>
    <row r="534" spans="1:2" x14ac:dyDescent="0.15">
      <c r="A534" s="8" t="s">
        <v>1954</v>
      </c>
      <c r="B534" s="8" t="s">
        <v>1955</v>
      </c>
    </row>
    <row r="535" spans="1:2" x14ac:dyDescent="0.15">
      <c r="A535" s="8" t="s">
        <v>1956</v>
      </c>
      <c r="B535" s="8" t="s">
        <v>1957</v>
      </c>
    </row>
    <row r="536" spans="1:2" x14ac:dyDescent="0.15">
      <c r="A536" s="8" t="s">
        <v>416</v>
      </c>
      <c r="B536" s="8" t="s">
        <v>417</v>
      </c>
    </row>
    <row r="537" spans="1:2" x14ac:dyDescent="0.15">
      <c r="A537" s="8" t="s">
        <v>418</v>
      </c>
      <c r="B537" s="8" t="s">
        <v>419</v>
      </c>
    </row>
    <row r="538" spans="1:2" x14ac:dyDescent="0.15">
      <c r="A538" s="8" t="s">
        <v>420</v>
      </c>
      <c r="B538" s="8" t="s">
        <v>158</v>
      </c>
    </row>
    <row r="539" spans="1:2" x14ac:dyDescent="0.15">
      <c r="A539" s="8" t="s">
        <v>421</v>
      </c>
      <c r="B539" s="8" t="s">
        <v>422</v>
      </c>
    </row>
    <row r="540" spans="1:2" x14ac:dyDescent="0.15">
      <c r="A540" s="8" t="s">
        <v>1958</v>
      </c>
      <c r="B540" s="8" t="s">
        <v>1959</v>
      </c>
    </row>
    <row r="541" spans="1:2" x14ac:dyDescent="0.15">
      <c r="A541" s="8" t="s">
        <v>1960</v>
      </c>
      <c r="B541" s="8" t="s">
        <v>1961</v>
      </c>
    </row>
    <row r="542" spans="1:2" x14ac:dyDescent="0.15">
      <c r="A542" s="8" t="s">
        <v>1962</v>
      </c>
      <c r="B542" s="8" t="s">
        <v>1963</v>
      </c>
    </row>
    <row r="543" spans="1:2" x14ac:dyDescent="0.15">
      <c r="A543" s="8" t="s">
        <v>423</v>
      </c>
      <c r="B543" s="8" t="s">
        <v>424</v>
      </c>
    </row>
    <row r="544" spans="1:2" x14ac:dyDescent="0.15">
      <c r="A544" s="8" t="s">
        <v>425</v>
      </c>
      <c r="B544" s="8" t="s">
        <v>426</v>
      </c>
    </row>
    <row r="545" spans="1:2" x14ac:dyDescent="0.15">
      <c r="A545" s="8" t="s">
        <v>427</v>
      </c>
      <c r="B545" s="8" t="s">
        <v>428</v>
      </c>
    </row>
    <row r="546" spans="1:2" x14ac:dyDescent="0.15">
      <c r="A546" s="8" t="s">
        <v>1964</v>
      </c>
      <c r="B546" s="8" t="s">
        <v>1965</v>
      </c>
    </row>
    <row r="547" spans="1:2" x14ac:dyDescent="0.15">
      <c r="A547" s="8" t="s">
        <v>429</v>
      </c>
      <c r="B547" s="8" t="s">
        <v>430</v>
      </c>
    </row>
    <row r="548" spans="1:2" x14ac:dyDescent="0.15">
      <c r="A548" s="8" t="s">
        <v>1966</v>
      </c>
      <c r="B548" s="8" t="s">
        <v>1967</v>
      </c>
    </row>
    <row r="549" spans="1:2" x14ac:dyDescent="0.15">
      <c r="A549" s="8" t="s">
        <v>1968</v>
      </c>
      <c r="B549" s="8" t="s">
        <v>1969</v>
      </c>
    </row>
    <row r="550" spans="1:2" x14ac:dyDescent="0.15">
      <c r="A550" s="8" t="s">
        <v>1970</v>
      </c>
      <c r="B550" s="8" t="s">
        <v>1971</v>
      </c>
    </row>
    <row r="551" spans="1:2" x14ac:dyDescent="0.15">
      <c r="A551" s="8" t="s">
        <v>1972</v>
      </c>
      <c r="B551" s="8" t="s">
        <v>1973</v>
      </c>
    </row>
    <row r="552" spans="1:2" x14ac:dyDescent="0.15">
      <c r="A552" s="8" t="s">
        <v>1974</v>
      </c>
      <c r="B552" s="8" t="s">
        <v>1975</v>
      </c>
    </row>
    <row r="553" spans="1:2" x14ac:dyDescent="0.15">
      <c r="A553" s="8" t="s">
        <v>1976</v>
      </c>
      <c r="B553" s="8" t="s">
        <v>1977</v>
      </c>
    </row>
    <row r="554" spans="1:2" x14ac:dyDescent="0.15">
      <c r="A554" s="8" t="s">
        <v>1978</v>
      </c>
      <c r="B554" s="8" t="s">
        <v>1979</v>
      </c>
    </row>
    <row r="555" spans="1:2" x14ac:dyDescent="0.15">
      <c r="A555" s="8" t="s">
        <v>1980</v>
      </c>
      <c r="B555" s="8" t="s">
        <v>1981</v>
      </c>
    </row>
    <row r="556" spans="1:2" x14ac:dyDescent="0.15">
      <c r="A556" s="8" t="s">
        <v>1982</v>
      </c>
      <c r="B556" s="8" t="s">
        <v>1983</v>
      </c>
    </row>
    <row r="557" spans="1:2" x14ac:dyDescent="0.15">
      <c r="A557" s="8" t="s">
        <v>1984</v>
      </c>
      <c r="B557" s="8" t="s">
        <v>1985</v>
      </c>
    </row>
    <row r="558" spans="1:2" x14ac:dyDescent="0.15">
      <c r="A558" s="8" t="s">
        <v>431</v>
      </c>
      <c r="B558" s="8" t="s">
        <v>432</v>
      </c>
    </row>
    <row r="559" spans="1:2" x14ac:dyDescent="0.15">
      <c r="A559" s="8" t="s">
        <v>433</v>
      </c>
      <c r="B559" s="8" t="s">
        <v>434</v>
      </c>
    </row>
    <row r="560" spans="1:2" x14ac:dyDescent="0.15">
      <c r="A560" s="8" t="s">
        <v>1986</v>
      </c>
      <c r="B560" s="8" t="s">
        <v>1987</v>
      </c>
    </row>
    <row r="561" spans="1:2" x14ac:dyDescent="0.15">
      <c r="A561" s="8" t="s">
        <v>1988</v>
      </c>
      <c r="B561" s="8" t="s">
        <v>1989</v>
      </c>
    </row>
    <row r="562" spans="1:2" x14ac:dyDescent="0.15">
      <c r="A562" s="8" t="s">
        <v>435</v>
      </c>
      <c r="B562" s="8" t="s">
        <v>436</v>
      </c>
    </row>
    <row r="563" spans="1:2" x14ac:dyDescent="0.15">
      <c r="A563" s="8" t="s">
        <v>1990</v>
      </c>
      <c r="B563" s="8" t="s">
        <v>1991</v>
      </c>
    </row>
    <row r="564" spans="1:2" x14ac:dyDescent="0.15">
      <c r="A564" s="8" t="s">
        <v>1992</v>
      </c>
      <c r="B564" s="8" t="s">
        <v>1993</v>
      </c>
    </row>
    <row r="565" spans="1:2" x14ac:dyDescent="0.15">
      <c r="A565" s="8" t="s">
        <v>437</v>
      </c>
      <c r="B565" s="8" t="s">
        <v>438</v>
      </c>
    </row>
    <row r="566" spans="1:2" x14ac:dyDescent="0.15">
      <c r="A566" s="8" t="s">
        <v>1994</v>
      </c>
      <c r="B566" s="8" t="s">
        <v>1995</v>
      </c>
    </row>
    <row r="567" spans="1:2" x14ac:dyDescent="0.15">
      <c r="A567" s="8" t="s">
        <v>439</v>
      </c>
      <c r="B567" s="8" t="s">
        <v>440</v>
      </c>
    </row>
    <row r="568" spans="1:2" x14ac:dyDescent="0.15">
      <c r="A568" s="8" t="s">
        <v>1996</v>
      </c>
      <c r="B568" s="8" t="s">
        <v>1997</v>
      </c>
    </row>
    <row r="569" spans="1:2" x14ac:dyDescent="0.15">
      <c r="A569" s="8" t="s">
        <v>441</v>
      </c>
      <c r="B569" s="8" t="s">
        <v>442</v>
      </c>
    </row>
    <row r="570" spans="1:2" x14ac:dyDescent="0.15">
      <c r="A570" s="8" t="s">
        <v>1998</v>
      </c>
      <c r="B570" s="8" t="s">
        <v>1999</v>
      </c>
    </row>
    <row r="571" spans="1:2" x14ac:dyDescent="0.15">
      <c r="A571" s="8" t="s">
        <v>2000</v>
      </c>
      <c r="B571" s="8" t="s">
        <v>2001</v>
      </c>
    </row>
    <row r="572" spans="1:2" x14ac:dyDescent="0.15">
      <c r="A572" s="8" t="s">
        <v>2002</v>
      </c>
      <c r="B572" s="8" t="s">
        <v>2003</v>
      </c>
    </row>
    <row r="573" spans="1:2" x14ac:dyDescent="0.15">
      <c r="A573" s="8" t="s">
        <v>443</v>
      </c>
      <c r="B573" s="8" t="s">
        <v>444</v>
      </c>
    </row>
    <row r="574" spans="1:2" x14ac:dyDescent="0.15">
      <c r="A574" s="8" t="s">
        <v>2004</v>
      </c>
      <c r="B574" s="8" t="s">
        <v>2005</v>
      </c>
    </row>
    <row r="575" spans="1:2" x14ac:dyDescent="0.15">
      <c r="A575" s="8" t="s">
        <v>2006</v>
      </c>
      <c r="B575" s="8" t="s">
        <v>2007</v>
      </c>
    </row>
    <row r="576" spans="1:2" x14ac:dyDescent="0.15">
      <c r="A576" s="8" t="s">
        <v>445</v>
      </c>
      <c r="B576" s="8" t="s">
        <v>446</v>
      </c>
    </row>
    <row r="577" spans="1:2" x14ac:dyDescent="0.15">
      <c r="A577" s="8" t="s">
        <v>447</v>
      </c>
      <c r="B577" s="8" t="s">
        <v>448</v>
      </c>
    </row>
    <row r="578" spans="1:2" x14ac:dyDescent="0.15">
      <c r="A578" s="8" t="s">
        <v>2008</v>
      </c>
      <c r="B578" s="8" t="s">
        <v>2009</v>
      </c>
    </row>
    <row r="579" spans="1:2" x14ac:dyDescent="0.15">
      <c r="A579" s="8" t="s">
        <v>2010</v>
      </c>
      <c r="B579" s="8" t="s">
        <v>2011</v>
      </c>
    </row>
    <row r="580" spans="1:2" x14ac:dyDescent="0.15">
      <c r="A580" s="8" t="s">
        <v>449</v>
      </c>
      <c r="B580" s="8" t="s">
        <v>450</v>
      </c>
    </row>
    <row r="581" spans="1:2" x14ac:dyDescent="0.15">
      <c r="A581" s="8" t="s">
        <v>2012</v>
      </c>
      <c r="B581" s="8" t="s">
        <v>2013</v>
      </c>
    </row>
    <row r="582" spans="1:2" x14ac:dyDescent="0.15">
      <c r="A582" s="8" t="s">
        <v>451</v>
      </c>
      <c r="B582" s="8" t="s">
        <v>452</v>
      </c>
    </row>
    <row r="583" spans="1:2" x14ac:dyDescent="0.15">
      <c r="A583" s="8" t="s">
        <v>453</v>
      </c>
      <c r="B583" s="8" t="s">
        <v>454</v>
      </c>
    </row>
    <row r="584" spans="1:2" x14ac:dyDescent="0.15">
      <c r="A584" s="8" t="s">
        <v>2014</v>
      </c>
      <c r="B584" s="8" t="s">
        <v>2015</v>
      </c>
    </row>
    <row r="585" spans="1:2" x14ac:dyDescent="0.15">
      <c r="A585" s="8" t="s">
        <v>2016</v>
      </c>
      <c r="B585" s="8" t="s">
        <v>2017</v>
      </c>
    </row>
    <row r="586" spans="1:2" x14ac:dyDescent="0.15">
      <c r="A586" s="8" t="s">
        <v>2018</v>
      </c>
      <c r="B586" s="8" t="s">
        <v>2019</v>
      </c>
    </row>
    <row r="587" spans="1:2" x14ac:dyDescent="0.15">
      <c r="A587" s="8" t="s">
        <v>2020</v>
      </c>
      <c r="B587" s="8" t="s">
        <v>2021</v>
      </c>
    </row>
    <row r="588" spans="1:2" x14ac:dyDescent="0.15">
      <c r="A588" s="8" t="s">
        <v>2022</v>
      </c>
      <c r="B588" s="8" t="s">
        <v>2023</v>
      </c>
    </row>
    <row r="589" spans="1:2" x14ac:dyDescent="0.15">
      <c r="A589" s="8" t="s">
        <v>455</v>
      </c>
      <c r="B589" s="8" t="s">
        <v>456</v>
      </c>
    </row>
    <row r="590" spans="1:2" x14ac:dyDescent="0.15">
      <c r="A590" s="8" t="s">
        <v>2024</v>
      </c>
      <c r="B590" s="8" t="s">
        <v>2025</v>
      </c>
    </row>
    <row r="591" spans="1:2" x14ac:dyDescent="0.15">
      <c r="A591" s="8" t="s">
        <v>2026</v>
      </c>
      <c r="B591" s="8" t="s">
        <v>2027</v>
      </c>
    </row>
    <row r="592" spans="1:2" x14ac:dyDescent="0.15">
      <c r="A592" s="8" t="s">
        <v>2028</v>
      </c>
      <c r="B592" s="8" t="s">
        <v>2029</v>
      </c>
    </row>
    <row r="593" spans="1:2" x14ac:dyDescent="0.15">
      <c r="A593" s="8" t="s">
        <v>2030</v>
      </c>
      <c r="B593" s="8" t="s">
        <v>2031</v>
      </c>
    </row>
    <row r="594" spans="1:2" x14ac:dyDescent="0.15">
      <c r="A594" s="8" t="s">
        <v>2032</v>
      </c>
      <c r="B594" s="8" t="s">
        <v>2033</v>
      </c>
    </row>
    <row r="595" spans="1:2" x14ac:dyDescent="0.15">
      <c r="A595" s="8" t="s">
        <v>2034</v>
      </c>
      <c r="B595" s="8" t="s">
        <v>2035</v>
      </c>
    </row>
    <row r="596" spans="1:2" x14ac:dyDescent="0.15">
      <c r="A596" s="8" t="s">
        <v>2036</v>
      </c>
      <c r="B596" s="8" t="s">
        <v>2037</v>
      </c>
    </row>
    <row r="597" spans="1:2" x14ac:dyDescent="0.15">
      <c r="A597" s="8" t="s">
        <v>457</v>
      </c>
      <c r="B597" s="8" t="s">
        <v>458</v>
      </c>
    </row>
    <row r="598" spans="1:2" x14ac:dyDescent="0.15">
      <c r="A598" s="8" t="s">
        <v>2038</v>
      </c>
      <c r="B598" s="8" t="s">
        <v>2039</v>
      </c>
    </row>
    <row r="599" spans="1:2" x14ac:dyDescent="0.15">
      <c r="A599" s="8" t="s">
        <v>2040</v>
      </c>
      <c r="B599" s="8" t="s">
        <v>2041</v>
      </c>
    </row>
    <row r="600" spans="1:2" x14ac:dyDescent="0.15">
      <c r="A600" s="8" t="s">
        <v>2042</v>
      </c>
      <c r="B600" s="8" t="s">
        <v>2043</v>
      </c>
    </row>
    <row r="601" spans="1:2" x14ac:dyDescent="0.15">
      <c r="A601" s="8" t="s">
        <v>2044</v>
      </c>
      <c r="B601" s="8" t="s">
        <v>2045</v>
      </c>
    </row>
    <row r="602" spans="1:2" x14ac:dyDescent="0.15">
      <c r="A602" s="8" t="s">
        <v>2046</v>
      </c>
      <c r="B602" s="8" t="s">
        <v>2047</v>
      </c>
    </row>
    <row r="603" spans="1:2" x14ac:dyDescent="0.15">
      <c r="A603" s="8" t="s">
        <v>2048</v>
      </c>
      <c r="B603" s="8" t="s">
        <v>2049</v>
      </c>
    </row>
    <row r="604" spans="1:2" x14ac:dyDescent="0.15">
      <c r="A604" s="8" t="s">
        <v>459</v>
      </c>
      <c r="B604" s="8" t="s">
        <v>460</v>
      </c>
    </row>
    <row r="605" spans="1:2" x14ac:dyDescent="0.15">
      <c r="A605" s="8" t="s">
        <v>2050</v>
      </c>
      <c r="B605" s="8" t="s">
        <v>2051</v>
      </c>
    </row>
    <row r="606" spans="1:2" x14ac:dyDescent="0.15">
      <c r="A606" s="8" t="s">
        <v>461</v>
      </c>
      <c r="B606" s="8" t="s">
        <v>462</v>
      </c>
    </row>
    <row r="607" spans="1:2" x14ac:dyDescent="0.15">
      <c r="A607" s="8" t="s">
        <v>2052</v>
      </c>
      <c r="B607" s="8" t="s">
        <v>2053</v>
      </c>
    </row>
    <row r="608" spans="1:2" x14ac:dyDescent="0.15">
      <c r="A608" s="8" t="s">
        <v>2054</v>
      </c>
      <c r="B608" s="8" t="s">
        <v>2055</v>
      </c>
    </row>
    <row r="609" spans="1:2" x14ac:dyDescent="0.15">
      <c r="A609" s="8" t="s">
        <v>2056</v>
      </c>
      <c r="B609" s="8" t="s">
        <v>2057</v>
      </c>
    </row>
    <row r="610" spans="1:2" x14ac:dyDescent="0.15">
      <c r="A610" s="8" t="s">
        <v>2058</v>
      </c>
      <c r="B610" s="8" t="s">
        <v>2059</v>
      </c>
    </row>
    <row r="611" spans="1:2" x14ac:dyDescent="0.15">
      <c r="A611" s="8" t="s">
        <v>463</v>
      </c>
      <c r="B611" s="8" t="s">
        <v>464</v>
      </c>
    </row>
    <row r="612" spans="1:2" x14ac:dyDescent="0.15">
      <c r="A612" s="8" t="s">
        <v>465</v>
      </c>
      <c r="B612" s="8" t="s">
        <v>466</v>
      </c>
    </row>
    <row r="613" spans="1:2" x14ac:dyDescent="0.15">
      <c r="A613" s="8" t="s">
        <v>2060</v>
      </c>
      <c r="B613" s="8" t="s">
        <v>2061</v>
      </c>
    </row>
    <row r="614" spans="1:2" x14ac:dyDescent="0.15">
      <c r="A614" s="8" t="s">
        <v>467</v>
      </c>
      <c r="B614" s="8" t="s">
        <v>468</v>
      </c>
    </row>
    <row r="615" spans="1:2" x14ac:dyDescent="0.15">
      <c r="A615" s="8" t="s">
        <v>2062</v>
      </c>
      <c r="B615" s="8" t="s">
        <v>2063</v>
      </c>
    </row>
    <row r="616" spans="1:2" x14ac:dyDescent="0.15">
      <c r="A616" s="8" t="s">
        <v>2064</v>
      </c>
      <c r="B616" s="8" t="s">
        <v>2065</v>
      </c>
    </row>
    <row r="617" spans="1:2" x14ac:dyDescent="0.15">
      <c r="A617" s="8" t="s">
        <v>469</v>
      </c>
      <c r="B617" s="8" t="s">
        <v>470</v>
      </c>
    </row>
    <row r="618" spans="1:2" x14ac:dyDescent="0.15">
      <c r="A618" s="8" t="s">
        <v>471</v>
      </c>
      <c r="B618" s="8" t="s">
        <v>472</v>
      </c>
    </row>
    <row r="619" spans="1:2" x14ac:dyDescent="0.15">
      <c r="A619" s="8" t="s">
        <v>473</v>
      </c>
      <c r="B619" s="8" t="s">
        <v>474</v>
      </c>
    </row>
    <row r="620" spans="1:2" x14ac:dyDescent="0.15">
      <c r="A620" s="8" t="s">
        <v>475</v>
      </c>
      <c r="B620" s="8" t="s">
        <v>476</v>
      </c>
    </row>
    <row r="621" spans="1:2" x14ac:dyDescent="0.15">
      <c r="A621" s="8" t="s">
        <v>2066</v>
      </c>
      <c r="B621" s="8" t="s">
        <v>2067</v>
      </c>
    </row>
    <row r="622" spans="1:2" x14ac:dyDescent="0.15">
      <c r="A622" s="8" t="s">
        <v>477</v>
      </c>
      <c r="B622" s="8" t="s">
        <v>478</v>
      </c>
    </row>
    <row r="623" spans="1:2" x14ac:dyDescent="0.15">
      <c r="A623" s="8" t="s">
        <v>2068</v>
      </c>
      <c r="B623" s="8" t="s">
        <v>2069</v>
      </c>
    </row>
    <row r="624" spans="1:2" x14ac:dyDescent="0.15">
      <c r="A624" s="8" t="s">
        <v>479</v>
      </c>
      <c r="B624" s="8" t="s">
        <v>480</v>
      </c>
    </row>
    <row r="625" spans="1:2" x14ac:dyDescent="0.15">
      <c r="A625" s="8" t="s">
        <v>481</v>
      </c>
      <c r="B625" s="8" t="s">
        <v>482</v>
      </c>
    </row>
    <row r="626" spans="1:2" x14ac:dyDescent="0.15">
      <c r="A626" s="8" t="s">
        <v>483</v>
      </c>
      <c r="B626" s="8" t="s">
        <v>484</v>
      </c>
    </row>
    <row r="627" spans="1:2" x14ac:dyDescent="0.15">
      <c r="A627" s="8" t="s">
        <v>2070</v>
      </c>
      <c r="B627" s="8" t="s">
        <v>2071</v>
      </c>
    </row>
    <row r="628" spans="1:2" x14ac:dyDescent="0.15">
      <c r="A628" s="8" t="s">
        <v>2072</v>
      </c>
      <c r="B628" s="8" t="s">
        <v>2073</v>
      </c>
    </row>
    <row r="629" spans="1:2" x14ac:dyDescent="0.15">
      <c r="A629" s="8" t="s">
        <v>2074</v>
      </c>
      <c r="B629" s="8" t="s">
        <v>2075</v>
      </c>
    </row>
    <row r="630" spans="1:2" x14ac:dyDescent="0.15">
      <c r="A630" s="8" t="s">
        <v>485</v>
      </c>
      <c r="B630" s="8" t="s">
        <v>486</v>
      </c>
    </row>
    <row r="631" spans="1:2" x14ac:dyDescent="0.15">
      <c r="A631" s="8" t="s">
        <v>2076</v>
      </c>
      <c r="B631" s="8" t="s">
        <v>2077</v>
      </c>
    </row>
    <row r="632" spans="1:2" x14ac:dyDescent="0.15">
      <c r="A632" s="8" t="s">
        <v>2078</v>
      </c>
      <c r="B632" s="8" t="s">
        <v>2079</v>
      </c>
    </row>
    <row r="633" spans="1:2" x14ac:dyDescent="0.15">
      <c r="A633" s="8" t="s">
        <v>2080</v>
      </c>
      <c r="B633" s="8" t="s">
        <v>2081</v>
      </c>
    </row>
    <row r="634" spans="1:2" x14ac:dyDescent="0.15">
      <c r="A634" s="8" t="s">
        <v>2082</v>
      </c>
      <c r="B634" s="8" t="s">
        <v>2083</v>
      </c>
    </row>
    <row r="635" spans="1:2" x14ac:dyDescent="0.15">
      <c r="A635" s="8" t="s">
        <v>487</v>
      </c>
      <c r="B635" s="8" t="s">
        <v>488</v>
      </c>
    </row>
    <row r="636" spans="1:2" x14ac:dyDescent="0.15">
      <c r="A636" s="8" t="s">
        <v>2084</v>
      </c>
      <c r="B636" s="8" t="s">
        <v>2085</v>
      </c>
    </row>
    <row r="637" spans="1:2" x14ac:dyDescent="0.15">
      <c r="A637" s="8" t="s">
        <v>2086</v>
      </c>
      <c r="B637" s="8" t="s">
        <v>2087</v>
      </c>
    </row>
    <row r="638" spans="1:2" x14ac:dyDescent="0.15">
      <c r="A638" s="8" t="s">
        <v>489</v>
      </c>
      <c r="B638" s="8" t="s">
        <v>490</v>
      </c>
    </row>
    <row r="639" spans="1:2" x14ac:dyDescent="0.15">
      <c r="A639" s="8" t="s">
        <v>2088</v>
      </c>
      <c r="B639" s="8" t="s">
        <v>2089</v>
      </c>
    </row>
    <row r="640" spans="1:2" x14ac:dyDescent="0.15">
      <c r="A640" s="8" t="s">
        <v>2090</v>
      </c>
      <c r="B640" s="8" t="s">
        <v>2091</v>
      </c>
    </row>
    <row r="641" spans="1:2" x14ac:dyDescent="0.15">
      <c r="A641" s="8" t="s">
        <v>491</v>
      </c>
      <c r="B641" s="8" t="s">
        <v>492</v>
      </c>
    </row>
    <row r="642" spans="1:2" x14ac:dyDescent="0.15">
      <c r="A642" s="8" t="s">
        <v>493</v>
      </c>
      <c r="B642" s="8" t="s">
        <v>494</v>
      </c>
    </row>
    <row r="643" spans="1:2" x14ac:dyDescent="0.15">
      <c r="A643" s="8" t="s">
        <v>2092</v>
      </c>
      <c r="B643" s="8" t="s">
        <v>2093</v>
      </c>
    </row>
    <row r="644" spans="1:2" x14ac:dyDescent="0.15">
      <c r="A644" s="8" t="s">
        <v>2094</v>
      </c>
      <c r="B644" s="8" t="s">
        <v>2095</v>
      </c>
    </row>
    <row r="645" spans="1:2" x14ac:dyDescent="0.15">
      <c r="A645" s="8" t="s">
        <v>495</v>
      </c>
      <c r="B645" s="8" t="s">
        <v>496</v>
      </c>
    </row>
    <row r="646" spans="1:2" x14ac:dyDescent="0.15">
      <c r="A646" s="8" t="s">
        <v>497</v>
      </c>
      <c r="B646" s="8" t="s">
        <v>498</v>
      </c>
    </row>
    <row r="647" spans="1:2" x14ac:dyDescent="0.15">
      <c r="A647" s="8" t="s">
        <v>2096</v>
      </c>
      <c r="B647" s="8" t="s">
        <v>2097</v>
      </c>
    </row>
    <row r="648" spans="1:2" x14ac:dyDescent="0.15">
      <c r="A648" s="8" t="s">
        <v>499</v>
      </c>
      <c r="B648" s="8" t="s">
        <v>500</v>
      </c>
    </row>
    <row r="649" spans="1:2" x14ac:dyDescent="0.15">
      <c r="A649" s="8" t="s">
        <v>2098</v>
      </c>
      <c r="B649" s="8" t="s">
        <v>2099</v>
      </c>
    </row>
    <row r="650" spans="1:2" x14ac:dyDescent="0.15">
      <c r="A650" s="8" t="s">
        <v>2100</v>
      </c>
      <c r="B650" s="8" t="s">
        <v>2101</v>
      </c>
    </row>
    <row r="651" spans="1:2" x14ac:dyDescent="0.15">
      <c r="A651" s="8" t="s">
        <v>2102</v>
      </c>
      <c r="B651" s="8" t="s">
        <v>2103</v>
      </c>
    </row>
    <row r="652" spans="1:2" x14ac:dyDescent="0.15">
      <c r="A652" s="8" t="s">
        <v>501</v>
      </c>
      <c r="B652" s="8" t="s">
        <v>502</v>
      </c>
    </row>
    <row r="653" spans="1:2" x14ac:dyDescent="0.15">
      <c r="A653" s="8" t="s">
        <v>503</v>
      </c>
      <c r="B653" s="8" t="s">
        <v>504</v>
      </c>
    </row>
    <row r="654" spans="1:2" x14ac:dyDescent="0.15">
      <c r="A654" s="8" t="s">
        <v>2104</v>
      </c>
      <c r="B654" s="8" t="s">
        <v>2105</v>
      </c>
    </row>
    <row r="655" spans="1:2" x14ac:dyDescent="0.15">
      <c r="A655" s="8" t="s">
        <v>505</v>
      </c>
      <c r="B655" s="8" t="s">
        <v>506</v>
      </c>
    </row>
    <row r="656" spans="1:2" x14ac:dyDescent="0.15">
      <c r="A656" s="8" t="s">
        <v>507</v>
      </c>
      <c r="B656" s="8" t="s">
        <v>508</v>
      </c>
    </row>
    <row r="657" spans="1:2" x14ac:dyDescent="0.15">
      <c r="A657" s="8" t="s">
        <v>509</v>
      </c>
      <c r="B657" s="8" t="s">
        <v>510</v>
      </c>
    </row>
    <row r="658" spans="1:2" x14ac:dyDescent="0.15">
      <c r="A658" s="8" t="s">
        <v>2106</v>
      </c>
      <c r="B658" s="8" t="s">
        <v>2107</v>
      </c>
    </row>
    <row r="659" spans="1:2" x14ac:dyDescent="0.15">
      <c r="A659" s="8" t="s">
        <v>2108</v>
      </c>
      <c r="B659" s="8" t="s">
        <v>2109</v>
      </c>
    </row>
    <row r="660" spans="1:2" x14ac:dyDescent="0.15">
      <c r="A660" s="8" t="s">
        <v>511</v>
      </c>
      <c r="B660" s="8" t="s">
        <v>512</v>
      </c>
    </row>
    <row r="661" spans="1:2" x14ac:dyDescent="0.15">
      <c r="A661" s="8" t="s">
        <v>513</v>
      </c>
      <c r="B661" s="8" t="s">
        <v>514</v>
      </c>
    </row>
    <row r="662" spans="1:2" x14ac:dyDescent="0.15">
      <c r="A662" s="8" t="s">
        <v>515</v>
      </c>
      <c r="B662" s="8" t="s">
        <v>516</v>
      </c>
    </row>
    <row r="663" spans="1:2" x14ac:dyDescent="0.15">
      <c r="A663" s="8" t="s">
        <v>517</v>
      </c>
      <c r="B663" s="8" t="s">
        <v>518</v>
      </c>
    </row>
    <row r="664" spans="1:2" x14ac:dyDescent="0.15">
      <c r="A664" s="8" t="s">
        <v>2110</v>
      </c>
      <c r="B664" s="8" t="s">
        <v>2111</v>
      </c>
    </row>
    <row r="665" spans="1:2" x14ac:dyDescent="0.15">
      <c r="A665" s="8" t="s">
        <v>2112</v>
      </c>
      <c r="B665" s="8" t="s">
        <v>2113</v>
      </c>
    </row>
    <row r="666" spans="1:2" x14ac:dyDescent="0.15">
      <c r="A666" s="8" t="s">
        <v>2114</v>
      </c>
      <c r="B666" s="8" t="s">
        <v>2115</v>
      </c>
    </row>
    <row r="667" spans="1:2" x14ac:dyDescent="0.15">
      <c r="A667" s="8" t="s">
        <v>519</v>
      </c>
      <c r="B667" s="8" t="s">
        <v>520</v>
      </c>
    </row>
    <row r="668" spans="1:2" x14ac:dyDescent="0.15">
      <c r="A668" s="8" t="s">
        <v>2116</v>
      </c>
      <c r="B668" s="8" t="s">
        <v>2117</v>
      </c>
    </row>
    <row r="669" spans="1:2" x14ac:dyDescent="0.15">
      <c r="A669" s="8" t="s">
        <v>521</v>
      </c>
      <c r="B669" s="8" t="s">
        <v>522</v>
      </c>
    </row>
    <row r="670" spans="1:2" x14ac:dyDescent="0.15">
      <c r="A670" s="8" t="s">
        <v>2118</v>
      </c>
      <c r="B670" s="8" t="s">
        <v>2119</v>
      </c>
    </row>
    <row r="671" spans="1:2" x14ac:dyDescent="0.15">
      <c r="A671" s="8" t="s">
        <v>2120</v>
      </c>
      <c r="B671" s="8" t="s">
        <v>2121</v>
      </c>
    </row>
    <row r="672" spans="1:2" x14ac:dyDescent="0.15">
      <c r="A672" s="8" t="s">
        <v>523</v>
      </c>
      <c r="B672" s="8" t="s">
        <v>524</v>
      </c>
    </row>
    <row r="673" spans="1:2" x14ac:dyDescent="0.15">
      <c r="A673" s="8" t="s">
        <v>2122</v>
      </c>
      <c r="B673" s="8" t="s">
        <v>2123</v>
      </c>
    </row>
    <row r="674" spans="1:2" x14ac:dyDescent="0.15">
      <c r="A674" s="8" t="s">
        <v>525</v>
      </c>
      <c r="B674" s="8" t="s">
        <v>526</v>
      </c>
    </row>
    <row r="675" spans="1:2" x14ac:dyDescent="0.15">
      <c r="A675" s="8" t="s">
        <v>527</v>
      </c>
      <c r="B675" s="8" t="s">
        <v>528</v>
      </c>
    </row>
    <row r="676" spans="1:2" x14ac:dyDescent="0.15">
      <c r="A676" s="8" t="s">
        <v>529</v>
      </c>
      <c r="B676" s="8" t="s">
        <v>530</v>
      </c>
    </row>
    <row r="677" spans="1:2" x14ac:dyDescent="0.15">
      <c r="A677" s="8" t="s">
        <v>531</v>
      </c>
      <c r="B677" s="8" t="s">
        <v>532</v>
      </c>
    </row>
    <row r="678" spans="1:2" x14ac:dyDescent="0.15">
      <c r="A678" s="8" t="s">
        <v>533</v>
      </c>
      <c r="B678" s="8" t="s">
        <v>534</v>
      </c>
    </row>
    <row r="679" spans="1:2" x14ac:dyDescent="0.15">
      <c r="A679" s="8" t="s">
        <v>2124</v>
      </c>
      <c r="B679" s="8" t="s">
        <v>2125</v>
      </c>
    </row>
    <row r="680" spans="1:2" x14ac:dyDescent="0.15">
      <c r="A680" s="8" t="s">
        <v>2126</v>
      </c>
      <c r="B680" s="8" t="s">
        <v>2127</v>
      </c>
    </row>
    <row r="681" spans="1:2" x14ac:dyDescent="0.15">
      <c r="A681" s="8" t="s">
        <v>535</v>
      </c>
      <c r="B681" s="8" t="s">
        <v>536</v>
      </c>
    </row>
    <row r="682" spans="1:2" x14ac:dyDescent="0.15">
      <c r="A682" s="8" t="s">
        <v>2128</v>
      </c>
      <c r="B682" s="8" t="s">
        <v>2129</v>
      </c>
    </row>
    <row r="683" spans="1:2" x14ac:dyDescent="0.15">
      <c r="A683" s="8" t="s">
        <v>2130</v>
      </c>
      <c r="B683" s="8" t="s">
        <v>2131</v>
      </c>
    </row>
    <row r="684" spans="1:2" x14ac:dyDescent="0.15">
      <c r="A684" s="8" t="s">
        <v>537</v>
      </c>
      <c r="B684" s="8" t="s">
        <v>538</v>
      </c>
    </row>
    <row r="685" spans="1:2" x14ac:dyDescent="0.15">
      <c r="A685" s="8" t="s">
        <v>2132</v>
      </c>
      <c r="B685" s="8" t="s">
        <v>2133</v>
      </c>
    </row>
    <row r="686" spans="1:2" x14ac:dyDescent="0.15">
      <c r="A686" s="8" t="s">
        <v>2134</v>
      </c>
      <c r="B686" s="8" t="s">
        <v>2135</v>
      </c>
    </row>
    <row r="687" spans="1:2" x14ac:dyDescent="0.15">
      <c r="A687" s="8" t="s">
        <v>2136</v>
      </c>
      <c r="B687" s="8" t="s">
        <v>2137</v>
      </c>
    </row>
    <row r="688" spans="1:2" x14ac:dyDescent="0.15">
      <c r="A688" s="8" t="s">
        <v>2138</v>
      </c>
      <c r="B688" s="8" t="s">
        <v>2139</v>
      </c>
    </row>
    <row r="689" spans="1:2" x14ac:dyDescent="0.15">
      <c r="A689" s="8" t="s">
        <v>2140</v>
      </c>
      <c r="B689" s="8" t="s">
        <v>594</v>
      </c>
    </row>
    <row r="690" spans="1:2" x14ac:dyDescent="0.15">
      <c r="A690" s="8" t="s">
        <v>539</v>
      </c>
      <c r="B690" s="8" t="s">
        <v>540</v>
      </c>
    </row>
    <row r="691" spans="1:2" x14ac:dyDescent="0.15">
      <c r="A691" s="8" t="s">
        <v>2141</v>
      </c>
      <c r="B691" s="8" t="s">
        <v>2142</v>
      </c>
    </row>
    <row r="692" spans="1:2" x14ac:dyDescent="0.15">
      <c r="A692" s="8" t="s">
        <v>2143</v>
      </c>
      <c r="B692" s="8" t="s">
        <v>2144</v>
      </c>
    </row>
    <row r="693" spans="1:2" x14ac:dyDescent="0.15">
      <c r="A693" s="8" t="s">
        <v>541</v>
      </c>
      <c r="B693" s="8" t="s">
        <v>542</v>
      </c>
    </row>
    <row r="694" spans="1:2" x14ac:dyDescent="0.15">
      <c r="A694" s="8" t="s">
        <v>2145</v>
      </c>
      <c r="B694" s="8" t="s">
        <v>2146</v>
      </c>
    </row>
    <row r="695" spans="1:2" x14ac:dyDescent="0.15">
      <c r="A695" s="8" t="s">
        <v>543</v>
      </c>
      <c r="B695" s="8" t="s">
        <v>544</v>
      </c>
    </row>
    <row r="696" spans="1:2" x14ac:dyDescent="0.15">
      <c r="A696" s="8" t="s">
        <v>2147</v>
      </c>
      <c r="B696" s="8" t="s">
        <v>2148</v>
      </c>
    </row>
    <row r="697" spans="1:2" x14ac:dyDescent="0.15">
      <c r="A697" s="8" t="s">
        <v>545</v>
      </c>
      <c r="B697" s="8" t="s">
        <v>546</v>
      </c>
    </row>
    <row r="698" spans="1:2" x14ac:dyDescent="0.15">
      <c r="A698" s="8" t="s">
        <v>2149</v>
      </c>
      <c r="B698" s="8" t="s">
        <v>2150</v>
      </c>
    </row>
    <row r="699" spans="1:2" x14ac:dyDescent="0.15">
      <c r="A699" s="8" t="s">
        <v>547</v>
      </c>
      <c r="B699" s="8" t="s">
        <v>548</v>
      </c>
    </row>
    <row r="700" spans="1:2" x14ac:dyDescent="0.15">
      <c r="A700" s="8" t="s">
        <v>2151</v>
      </c>
      <c r="B700" s="8" t="s">
        <v>2152</v>
      </c>
    </row>
    <row r="701" spans="1:2" x14ac:dyDescent="0.15">
      <c r="A701" s="8" t="s">
        <v>2153</v>
      </c>
      <c r="B701" s="8" t="s">
        <v>2154</v>
      </c>
    </row>
    <row r="702" spans="1:2" x14ac:dyDescent="0.15">
      <c r="A702" s="8" t="s">
        <v>2155</v>
      </c>
      <c r="B702" s="8" t="s">
        <v>2156</v>
      </c>
    </row>
    <row r="703" spans="1:2" x14ac:dyDescent="0.15">
      <c r="A703" s="8" t="s">
        <v>2157</v>
      </c>
      <c r="B703" s="8" t="s">
        <v>2158</v>
      </c>
    </row>
    <row r="704" spans="1:2" x14ac:dyDescent="0.15">
      <c r="A704" s="8" t="s">
        <v>2159</v>
      </c>
      <c r="B704" s="8" t="s">
        <v>2160</v>
      </c>
    </row>
    <row r="705" spans="1:2" x14ac:dyDescent="0.15">
      <c r="A705" s="8" t="s">
        <v>2161</v>
      </c>
      <c r="B705" s="8" t="s">
        <v>2162</v>
      </c>
    </row>
    <row r="706" spans="1:2" x14ac:dyDescent="0.15">
      <c r="A706" s="8" t="s">
        <v>2163</v>
      </c>
      <c r="B706" s="8" t="s">
        <v>2164</v>
      </c>
    </row>
    <row r="707" spans="1:2" x14ac:dyDescent="0.15">
      <c r="A707" s="8" t="s">
        <v>549</v>
      </c>
      <c r="B707" s="8" t="s">
        <v>550</v>
      </c>
    </row>
    <row r="708" spans="1:2" x14ac:dyDescent="0.15">
      <c r="A708" s="8" t="s">
        <v>551</v>
      </c>
      <c r="B708" s="8" t="s">
        <v>552</v>
      </c>
    </row>
    <row r="709" spans="1:2" x14ac:dyDescent="0.15">
      <c r="A709" s="8" t="s">
        <v>2165</v>
      </c>
      <c r="B709" s="8" t="s">
        <v>2166</v>
      </c>
    </row>
    <row r="710" spans="1:2" x14ac:dyDescent="0.15">
      <c r="A710" s="8" t="s">
        <v>553</v>
      </c>
      <c r="B710" s="8" t="s">
        <v>554</v>
      </c>
    </row>
    <row r="711" spans="1:2" x14ac:dyDescent="0.15">
      <c r="A711" s="8" t="s">
        <v>2167</v>
      </c>
      <c r="B711" s="8" t="s">
        <v>2168</v>
      </c>
    </row>
    <row r="712" spans="1:2" x14ac:dyDescent="0.15">
      <c r="A712" s="8" t="s">
        <v>555</v>
      </c>
      <c r="B712" s="8" t="s">
        <v>556</v>
      </c>
    </row>
    <row r="713" spans="1:2" x14ac:dyDescent="0.15">
      <c r="A713" s="8" t="s">
        <v>2169</v>
      </c>
      <c r="B713" s="8" t="s">
        <v>2170</v>
      </c>
    </row>
    <row r="714" spans="1:2" x14ac:dyDescent="0.15">
      <c r="A714" s="8" t="s">
        <v>557</v>
      </c>
      <c r="B714" s="8" t="s">
        <v>558</v>
      </c>
    </row>
    <row r="715" spans="1:2" x14ac:dyDescent="0.15">
      <c r="A715" s="8" t="s">
        <v>559</v>
      </c>
      <c r="B715" s="8" t="s">
        <v>560</v>
      </c>
    </row>
    <row r="716" spans="1:2" x14ac:dyDescent="0.15">
      <c r="A716" s="8" t="s">
        <v>2171</v>
      </c>
      <c r="B716" s="8" t="s">
        <v>2172</v>
      </c>
    </row>
    <row r="717" spans="1:2" x14ac:dyDescent="0.15">
      <c r="A717" s="8" t="s">
        <v>561</v>
      </c>
      <c r="B717" s="8" t="s">
        <v>562</v>
      </c>
    </row>
    <row r="718" spans="1:2" x14ac:dyDescent="0.15">
      <c r="A718" s="8" t="s">
        <v>563</v>
      </c>
      <c r="B718" s="8" t="s">
        <v>564</v>
      </c>
    </row>
    <row r="719" spans="1:2" x14ac:dyDescent="0.15">
      <c r="A719" s="8" t="s">
        <v>2173</v>
      </c>
      <c r="B719" s="8" t="s">
        <v>2174</v>
      </c>
    </row>
    <row r="720" spans="1:2" x14ac:dyDescent="0.15">
      <c r="A720" s="8" t="s">
        <v>565</v>
      </c>
      <c r="B720" s="8" t="s">
        <v>566</v>
      </c>
    </row>
    <row r="721" spans="1:2" x14ac:dyDescent="0.15">
      <c r="A721" s="8" t="s">
        <v>2175</v>
      </c>
      <c r="B721" s="8" t="s">
        <v>2176</v>
      </c>
    </row>
    <row r="722" spans="1:2" x14ac:dyDescent="0.15">
      <c r="A722" s="8" t="s">
        <v>567</v>
      </c>
      <c r="B722" s="8" t="s">
        <v>568</v>
      </c>
    </row>
    <row r="723" spans="1:2" x14ac:dyDescent="0.15">
      <c r="A723" s="8" t="s">
        <v>2177</v>
      </c>
      <c r="B723" s="8" t="s">
        <v>2178</v>
      </c>
    </row>
    <row r="724" spans="1:2" x14ac:dyDescent="0.15">
      <c r="A724" s="8" t="s">
        <v>569</v>
      </c>
      <c r="B724" s="8" t="s">
        <v>570</v>
      </c>
    </row>
    <row r="725" spans="1:2" x14ac:dyDescent="0.15">
      <c r="A725" s="8" t="s">
        <v>2179</v>
      </c>
      <c r="B725" s="8" t="s">
        <v>2180</v>
      </c>
    </row>
    <row r="726" spans="1:2" x14ac:dyDescent="0.15">
      <c r="A726" s="8" t="s">
        <v>2181</v>
      </c>
      <c r="B726" s="8" t="s">
        <v>2182</v>
      </c>
    </row>
    <row r="727" spans="1:2" x14ac:dyDescent="0.15">
      <c r="A727" s="8" t="s">
        <v>2183</v>
      </c>
      <c r="B727" s="8" t="s">
        <v>2184</v>
      </c>
    </row>
    <row r="728" spans="1:2" x14ac:dyDescent="0.15">
      <c r="A728" s="8" t="s">
        <v>2185</v>
      </c>
      <c r="B728" s="8" t="s">
        <v>2186</v>
      </c>
    </row>
    <row r="729" spans="1:2" x14ac:dyDescent="0.15">
      <c r="A729" s="8" t="s">
        <v>571</v>
      </c>
      <c r="B729" s="8" t="s">
        <v>572</v>
      </c>
    </row>
    <row r="730" spans="1:2" x14ac:dyDescent="0.15">
      <c r="A730" s="8" t="s">
        <v>2187</v>
      </c>
      <c r="B730" s="8" t="s">
        <v>2188</v>
      </c>
    </row>
    <row r="731" spans="1:2" x14ac:dyDescent="0.15">
      <c r="A731" s="8" t="s">
        <v>2189</v>
      </c>
      <c r="B731" s="8" t="s">
        <v>2190</v>
      </c>
    </row>
    <row r="732" spans="1:2" x14ac:dyDescent="0.15">
      <c r="A732" s="8" t="s">
        <v>2191</v>
      </c>
      <c r="B732" s="8" t="s">
        <v>2192</v>
      </c>
    </row>
    <row r="733" spans="1:2" x14ac:dyDescent="0.15">
      <c r="A733" s="8" t="s">
        <v>573</v>
      </c>
      <c r="B733" s="8" t="s">
        <v>574</v>
      </c>
    </row>
    <row r="734" spans="1:2" x14ac:dyDescent="0.15">
      <c r="A734" s="8" t="s">
        <v>2193</v>
      </c>
      <c r="B734" s="8" t="s">
        <v>2194</v>
      </c>
    </row>
    <row r="735" spans="1:2" x14ac:dyDescent="0.15">
      <c r="A735" s="8" t="s">
        <v>575</v>
      </c>
      <c r="B735" s="8" t="s">
        <v>576</v>
      </c>
    </row>
    <row r="736" spans="1:2" x14ac:dyDescent="0.15">
      <c r="A736" s="8" t="s">
        <v>2195</v>
      </c>
      <c r="B736" s="8" t="s">
        <v>2196</v>
      </c>
    </row>
    <row r="737" spans="1:2" x14ac:dyDescent="0.15">
      <c r="A737" s="8" t="s">
        <v>2197</v>
      </c>
      <c r="B737" s="8" t="s">
        <v>2198</v>
      </c>
    </row>
    <row r="738" spans="1:2" x14ac:dyDescent="0.15">
      <c r="A738" s="8" t="s">
        <v>577</v>
      </c>
      <c r="B738" s="8" t="s">
        <v>578</v>
      </c>
    </row>
    <row r="739" spans="1:2" x14ac:dyDescent="0.15">
      <c r="A739" s="8" t="s">
        <v>2199</v>
      </c>
      <c r="B739" s="8" t="s">
        <v>2200</v>
      </c>
    </row>
    <row r="740" spans="1:2" x14ac:dyDescent="0.15">
      <c r="A740" s="8" t="s">
        <v>579</v>
      </c>
      <c r="B740" s="8" t="s">
        <v>580</v>
      </c>
    </row>
    <row r="741" spans="1:2" x14ac:dyDescent="0.15">
      <c r="A741" s="8" t="s">
        <v>2201</v>
      </c>
      <c r="B741" s="8" t="s">
        <v>2202</v>
      </c>
    </row>
    <row r="742" spans="1:2" x14ac:dyDescent="0.15">
      <c r="A742" s="8" t="s">
        <v>2203</v>
      </c>
      <c r="B742" s="8" t="s">
        <v>2204</v>
      </c>
    </row>
    <row r="743" spans="1:2" x14ac:dyDescent="0.15">
      <c r="A743" s="8" t="s">
        <v>2205</v>
      </c>
      <c r="B743" s="8" t="s">
        <v>2206</v>
      </c>
    </row>
    <row r="744" spans="1:2" x14ac:dyDescent="0.15">
      <c r="A744" s="8" t="s">
        <v>581</v>
      </c>
      <c r="B744" s="8" t="s">
        <v>582</v>
      </c>
    </row>
    <row r="745" spans="1:2" x14ac:dyDescent="0.15">
      <c r="A745" s="8" t="s">
        <v>2207</v>
      </c>
      <c r="B745" s="8" t="s">
        <v>2208</v>
      </c>
    </row>
    <row r="746" spans="1:2" x14ac:dyDescent="0.15">
      <c r="A746" s="8" t="s">
        <v>583</v>
      </c>
      <c r="B746" s="8" t="s">
        <v>584</v>
      </c>
    </row>
    <row r="747" spans="1:2" x14ac:dyDescent="0.15">
      <c r="A747" s="8" t="s">
        <v>2209</v>
      </c>
      <c r="B747" s="8" t="s">
        <v>2210</v>
      </c>
    </row>
    <row r="748" spans="1:2" x14ac:dyDescent="0.15">
      <c r="A748" s="8" t="s">
        <v>585</v>
      </c>
      <c r="B748" s="8" t="s">
        <v>586</v>
      </c>
    </row>
    <row r="749" spans="1:2" x14ac:dyDescent="0.15">
      <c r="A749" s="8" t="s">
        <v>2211</v>
      </c>
      <c r="B749" s="8" t="s">
        <v>2212</v>
      </c>
    </row>
    <row r="750" spans="1:2" x14ac:dyDescent="0.15">
      <c r="A750" s="8" t="s">
        <v>587</v>
      </c>
      <c r="B750" s="8" t="s">
        <v>588</v>
      </c>
    </row>
    <row r="751" spans="1:2" x14ac:dyDescent="0.15">
      <c r="A751" s="8" t="s">
        <v>2213</v>
      </c>
      <c r="B751" s="8" t="s">
        <v>2214</v>
      </c>
    </row>
    <row r="752" spans="1:2" x14ac:dyDescent="0.15">
      <c r="A752" s="8" t="s">
        <v>2215</v>
      </c>
      <c r="B752" s="8" t="s">
        <v>2216</v>
      </c>
    </row>
    <row r="753" spans="1:2" x14ac:dyDescent="0.15">
      <c r="A753" s="8" t="s">
        <v>2217</v>
      </c>
      <c r="B753" s="8" t="s">
        <v>2218</v>
      </c>
    </row>
    <row r="754" spans="1:2" x14ac:dyDescent="0.15">
      <c r="A754" s="8" t="s">
        <v>2219</v>
      </c>
      <c r="B754" s="8" t="s">
        <v>248</v>
      </c>
    </row>
    <row r="755" spans="1:2" x14ac:dyDescent="0.15">
      <c r="A755" s="8" t="s">
        <v>2220</v>
      </c>
      <c r="B755" s="8" t="s">
        <v>166</v>
      </c>
    </row>
    <row r="756" spans="1:2" x14ac:dyDescent="0.15">
      <c r="A756" s="8" t="s">
        <v>2221</v>
      </c>
      <c r="B756" s="8" t="s">
        <v>2222</v>
      </c>
    </row>
    <row r="757" spans="1:2" x14ac:dyDescent="0.15">
      <c r="A757" s="8" t="s">
        <v>2223</v>
      </c>
      <c r="B757" s="8" t="s">
        <v>2224</v>
      </c>
    </row>
    <row r="758" spans="1:2" x14ac:dyDescent="0.15">
      <c r="A758" s="8" t="s">
        <v>2225</v>
      </c>
      <c r="B758" s="8" t="s">
        <v>2226</v>
      </c>
    </row>
    <row r="759" spans="1:2" x14ac:dyDescent="0.15">
      <c r="A759" s="8" t="s">
        <v>2227</v>
      </c>
      <c r="B759" s="8" t="s">
        <v>2228</v>
      </c>
    </row>
    <row r="760" spans="1:2" x14ac:dyDescent="0.15">
      <c r="A760" s="8" t="s">
        <v>589</v>
      </c>
      <c r="B760" s="8" t="s">
        <v>590</v>
      </c>
    </row>
    <row r="761" spans="1:2" x14ac:dyDescent="0.15">
      <c r="A761" s="8" t="s">
        <v>2229</v>
      </c>
      <c r="B761" s="8" t="s">
        <v>2230</v>
      </c>
    </row>
    <row r="762" spans="1:2" x14ac:dyDescent="0.15">
      <c r="A762" s="8" t="s">
        <v>591</v>
      </c>
      <c r="B762" s="8" t="s">
        <v>592</v>
      </c>
    </row>
    <row r="763" spans="1:2" x14ac:dyDescent="0.15">
      <c r="A763" s="8" t="s">
        <v>2231</v>
      </c>
      <c r="B763" s="8" t="s">
        <v>2232</v>
      </c>
    </row>
    <row r="764" spans="1:2" x14ac:dyDescent="0.15">
      <c r="A764" s="8" t="s">
        <v>593</v>
      </c>
      <c r="B764" s="8" t="s">
        <v>594</v>
      </c>
    </row>
    <row r="765" spans="1:2" x14ac:dyDescent="0.15">
      <c r="A765" s="8" t="s">
        <v>595</v>
      </c>
      <c r="B765" s="8" t="s">
        <v>596</v>
      </c>
    </row>
    <row r="766" spans="1:2" x14ac:dyDescent="0.15">
      <c r="A766" s="8" t="s">
        <v>2233</v>
      </c>
      <c r="B766" s="8" t="s">
        <v>2234</v>
      </c>
    </row>
    <row r="767" spans="1:2" x14ac:dyDescent="0.15">
      <c r="A767" s="8" t="s">
        <v>597</v>
      </c>
      <c r="B767" s="8" t="s">
        <v>598</v>
      </c>
    </row>
    <row r="768" spans="1:2" x14ac:dyDescent="0.15">
      <c r="A768" s="8" t="s">
        <v>2235</v>
      </c>
      <c r="B768" s="8" t="s">
        <v>1657</v>
      </c>
    </row>
    <row r="769" spans="1:2" x14ac:dyDescent="0.15">
      <c r="A769" s="8" t="s">
        <v>599</v>
      </c>
      <c r="B769" s="8" t="s">
        <v>600</v>
      </c>
    </row>
    <row r="770" spans="1:2" x14ac:dyDescent="0.15">
      <c r="A770" s="8" t="s">
        <v>2236</v>
      </c>
      <c r="B770" s="8" t="s">
        <v>2237</v>
      </c>
    </row>
    <row r="771" spans="1:2" x14ac:dyDescent="0.15">
      <c r="A771" s="8" t="s">
        <v>601</v>
      </c>
      <c r="B771" s="8" t="s">
        <v>602</v>
      </c>
    </row>
    <row r="772" spans="1:2" x14ac:dyDescent="0.15">
      <c r="A772" s="8" t="s">
        <v>603</v>
      </c>
      <c r="B772" s="8" t="s">
        <v>604</v>
      </c>
    </row>
    <row r="773" spans="1:2" x14ac:dyDescent="0.15">
      <c r="A773" s="8" t="s">
        <v>605</v>
      </c>
      <c r="B773" s="8" t="s">
        <v>606</v>
      </c>
    </row>
    <row r="774" spans="1:2" x14ac:dyDescent="0.15">
      <c r="A774" s="8" t="s">
        <v>2238</v>
      </c>
      <c r="B774" s="8" t="s">
        <v>2239</v>
      </c>
    </row>
    <row r="775" spans="1:2" x14ac:dyDescent="0.15">
      <c r="A775" s="8" t="s">
        <v>2240</v>
      </c>
      <c r="B775" s="8" t="s">
        <v>2241</v>
      </c>
    </row>
    <row r="776" spans="1:2" x14ac:dyDescent="0.15">
      <c r="A776" s="8" t="s">
        <v>2242</v>
      </c>
      <c r="B776" s="8" t="s">
        <v>2243</v>
      </c>
    </row>
    <row r="777" spans="1:2" x14ac:dyDescent="0.15">
      <c r="A777" s="8" t="s">
        <v>2244</v>
      </c>
      <c r="B777" s="8" t="s">
        <v>2245</v>
      </c>
    </row>
    <row r="778" spans="1:2" x14ac:dyDescent="0.15">
      <c r="A778" s="8" t="s">
        <v>2246</v>
      </c>
      <c r="B778" s="8" t="s">
        <v>2247</v>
      </c>
    </row>
    <row r="779" spans="1:2" x14ac:dyDescent="0.15">
      <c r="A779" s="8" t="s">
        <v>607</v>
      </c>
      <c r="B779" s="8" t="s">
        <v>608</v>
      </c>
    </row>
    <row r="780" spans="1:2" x14ac:dyDescent="0.15">
      <c r="A780" s="8" t="s">
        <v>2248</v>
      </c>
      <c r="B780" s="8" t="s">
        <v>2249</v>
      </c>
    </row>
    <row r="781" spans="1:2" x14ac:dyDescent="0.15">
      <c r="A781" s="8" t="s">
        <v>2250</v>
      </c>
      <c r="B781" s="8" t="s">
        <v>2251</v>
      </c>
    </row>
    <row r="782" spans="1:2" x14ac:dyDescent="0.15">
      <c r="A782" s="8" t="s">
        <v>2252</v>
      </c>
      <c r="B782" s="8" t="s">
        <v>2253</v>
      </c>
    </row>
    <row r="783" spans="1:2" x14ac:dyDescent="0.15">
      <c r="A783" s="8" t="s">
        <v>609</v>
      </c>
      <c r="B783" s="8" t="s">
        <v>610</v>
      </c>
    </row>
    <row r="784" spans="1:2" x14ac:dyDescent="0.15">
      <c r="A784" s="8" t="s">
        <v>611</v>
      </c>
      <c r="B784" s="8" t="s">
        <v>612</v>
      </c>
    </row>
    <row r="785" spans="1:2" x14ac:dyDescent="0.15">
      <c r="A785" s="8" t="s">
        <v>2254</v>
      </c>
      <c r="B785" s="8" t="s">
        <v>2255</v>
      </c>
    </row>
    <row r="786" spans="1:2" x14ac:dyDescent="0.15">
      <c r="A786" s="8" t="s">
        <v>613</v>
      </c>
      <c r="B786" s="8" t="s">
        <v>614</v>
      </c>
    </row>
    <row r="787" spans="1:2" x14ac:dyDescent="0.15">
      <c r="A787" s="8" t="s">
        <v>615</v>
      </c>
      <c r="B787" s="8" t="s">
        <v>616</v>
      </c>
    </row>
    <row r="788" spans="1:2" x14ac:dyDescent="0.15">
      <c r="A788" s="8" t="s">
        <v>2256</v>
      </c>
      <c r="B788" s="8" t="s">
        <v>2257</v>
      </c>
    </row>
    <row r="789" spans="1:2" x14ac:dyDescent="0.15">
      <c r="A789" s="8" t="s">
        <v>2258</v>
      </c>
      <c r="B789" s="8" t="s">
        <v>2259</v>
      </c>
    </row>
    <row r="790" spans="1:2" x14ac:dyDescent="0.15">
      <c r="A790" s="8" t="s">
        <v>617</v>
      </c>
      <c r="B790" s="8" t="s">
        <v>618</v>
      </c>
    </row>
    <row r="791" spans="1:2" x14ac:dyDescent="0.15">
      <c r="A791" s="8" t="s">
        <v>2260</v>
      </c>
      <c r="B791" s="8" t="s">
        <v>2261</v>
      </c>
    </row>
    <row r="792" spans="1:2" x14ac:dyDescent="0.15">
      <c r="A792" s="8" t="s">
        <v>619</v>
      </c>
      <c r="B792" s="8" t="s">
        <v>620</v>
      </c>
    </row>
    <row r="793" spans="1:2" x14ac:dyDescent="0.15">
      <c r="A793" s="8" t="s">
        <v>2262</v>
      </c>
      <c r="B793" s="8" t="s">
        <v>2263</v>
      </c>
    </row>
    <row r="794" spans="1:2" x14ac:dyDescent="0.15">
      <c r="A794" s="8" t="s">
        <v>621</v>
      </c>
      <c r="B794" s="8" t="s">
        <v>622</v>
      </c>
    </row>
    <row r="795" spans="1:2" x14ac:dyDescent="0.15">
      <c r="A795" s="8" t="s">
        <v>623</v>
      </c>
      <c r="B795" s="8" t="s">
        <v>624</v>
      </c>
    </row>
    <row r="796" spans="1:2" x14ac:dyDescent="0.15">
      <c r="A796" s="8" t="s">
        <v>2264</v>
      </c>
      <c r="B796" s="8" t="s">
        <v>2265</v>
      </c>
    </row>
    <row r="797" spans="1:2" x14ac:dyDescent="0.15">
      <c r="A797" s="8" t="s">
        <v>2266</v>
      </c>
      <c r="B797" s="8" t="s">
        <v>2267</v>
      </c>
    </row>
    <row r="798" spans="1:2" x14ac:dyDescent="0.15">
      <c r="A798" s="8" t="s">
        <v>2268</v>
      </c>
      <c r="B798" s="8" t="s">
        <v>2269</v>
      </c>
    </row>
    <row r="799" spans="1:2" x14ac:dyDescent="0.15">
      <c r="A799" s="8" t="s">
        <v>625</v>
      </c>
      <c r="B799" s="8" t="s">
        <v>626</v>
      </c>
    </row>
    <row r="800" spans="1:2" x14ac:dyDescent="0.15">
      <c r="A800" s="8" t="s">
        <v>2270</v>
      </c>
      <c r="B800" s="8" t="s">
        <v>2271</v>
      </c>
    </row>
    <row r="801" spans="1:2" x14ac:dyDescent="0.15">
      <c r="A801" s="8" t="s">
        <v>2272</v>
      </c>
      <c r="B801" s="8" t="s">
        <v>2273</v>
      </c>
    </row>
    <row r="802" spans="1:2" x14ac:dyDescent="0.15">
      <c r="A802" s="8" t="s">
        <v>2274</v>
      </c>
      <c r="B802" s="8" t="s">
        <v>2275</v>
      </c>
    </row>
    <row r="803" spans="1:2" x14ac:dyDescent="0.15">
      <c r="A803" s="8" t="s">
        <v>2276</v>
      </c>
      <c r="B803" s="8" t="s">
        <v>2277</v>
      </c>
    </row>
    <row r="804" spans="1:2" x14ac:dyDescent="0.15">
      <c r="A804" s="8" t="s">
        <v>2278</v>
      </c>
      <c r="B804" s="8" t="s">
        <v>1891</v>
      </c>
    </row>
    <row r="805" spans="1:2" x14ac:dyDescent="0.15">
      <c r="A805" s="8" t="s">
        <v>777</v>
      </c>
      <c r="B805" s="8" t="s">
        <v>778</v>
      </c>
    </row>
    <row r="806" spans="1:2" x14ac:dyDescent="0.15">
      <c r="A806" s="8" t="s">
        <v>779</v>
      </c>
      <c r="B806" s="8" t="s">
        <v>780</v>
      </c>
    </row>
    <row r="807" spans="1:2" x14ac:dyDescent="0.15">
      <c r="A807" s="8" t="s">
        <v>2279</v>
      </c>
      <c r="B807" s="8" t="s">
        <v>2280</v>
      </c>
    </row>
    <row r="808" spans="1:2" x14ac:dyDescent="0.15">
      <c r="A808" s="8" t="s">
        <v>781</v>
      </c>
      <c r="B808" s="8" t="s">
        <v>782</v>
      </c>
    </row>
    <row r="809" spans="1:2" x14ac:dyDescent="0.15">
      <c r="A809" s="8" t="s">
        <v>2281</v>
      </c>
      <c r="B809" s="8" t="s">
        <v>2282</v>
      </c>
    </row>
    <row r="810" spans="1:2" x14ac:dyDescent="0.15">
      <c r="A810" s="8" t="s">
        <v>2283</v>
      </c>
      <c r="B810" s="8" t="s">
        <v>2284</v>
      </c>
    </row>
    <row r="811" spans="1:2" x14ac:dyDescent="0.15">
      <c r="A811" s="8" t="s">
        <v>783</v>
      </c>
      <c r="B811" s="8" t="s">
        <v>784</v>
      </c>
    </row>
    <row r="812" spans="1:2" x14ac:dyDescent="0.15">
      <c r="A812" s="8" t="s">
        <v>2285</v>
      </c>
      <c r="B812" s="8" t="s">
        <v>2286</v>
      </c>
    </row>
    <row r="813" spans="1:2" x14ac:dyDescent="0.15">
      <c r="A813" s="8" t="s">
        <v>785</v>
      </c>
      <c r="B813" s="8" t="s">
        <v>786</v>
      </c>
    </row>
    <row r="814" spans="1:2" x14ac:dyDescent="0.15">
      <c r="A814" s="8" t="s">
        <v>2287</v>
      </c>
      <c r="B814" s="8" t="s">
        <v>2288</v>
      </c>
    </row>
    <row r="815" spans="1:2" x14ac:dyDescent="0.15">
      <c r="A815" s="8" t="s">
        <v>787</v>
      </c>
      <c r="B815" s="8" t="s">
        <v>788</v>
      </c>
    </row>
    <row r="816" spans="1:2" x14ac:dyDescent="0.15">
      <c r="A816" s="8" t="s">
        <v>2289</v>
      </c>
      <c r="B816" s="8" t="s">
        <v>2290</v>
      </c>
    </row>
    <row r="817" spans="1:2" x14ac:dyDescent="0.15">
      <c r="A817" s="8" t="s">
        <v>2291</v>
      </c>
      <c r="B817" s="8" t="s">
        <v>2292</v>
      </c>
    </row>
    <row r="818" spans="1:2" x14ac:dyDescent="0.15">
      <c r="A818" s="8" t="s">
        <v>2293</v>
      </c>
      <c r="B818" s="8" t="s">
        <v>2294</v>
      </c>
    </row>
    <row r="819" spans="1:2" x14ac:dyDescent="0.15">
      <c r="A819" s="8" t="s">
        <v>2295</v>
      </c>
      <c r="B819" s="8" t="s">
        <v>2296</v>
      </c>
    </row>
    <row r="820" spans="1:2" x14ac:dyDescent="0.15">
      <c r="A820" s="8" t="s">
        <v>789</v>
      </c>
      <c r="B820" s="8" t="s">
        <v>790</v>
      </c>
    </row>
    <row r="821" spans="1:2" x14ac:dyDescent="0.15">
      <c r="A821" s="8" t="s">
        <v>2297</v>
      </c>
      <c r="B821" s="8" t="s">
        <v>2298</v>
      </c>
    </row>
    <row r="822" spans="1:2" x14ac:dyDescent="0.15">
      <c r="A822" s="8" t="s">
        <v>791</v>
      </c>
      <c r="B822" s="8" t="s">
        <v>792</v>
      </c>
    </row>
    <row r="823" spans="1:2" x14ac:dyDescent="0.15">
      <c r="A823" s="8" t="s">
        <v>2299</v>
      </c>
      <c r="B823" s="8" t="s">
        <v>2300</v>
      </c>
    </row>
    <row r="824" spans="1:2" x14ac:dyDescent="0.15">
      <c r="A824" s="8" t="s">
        <v>793</v>
      </c>
      <c r="B824" s="8" t="s">
        <v>794</v>
      </c>
    </row>
    <row r="825" spans="1:2" x14ac:dyDescent="0.15">
      <c r="A825" s="8" t="s">
        <v>2301</v>
      </c>
      <c r="B825" s="8" t="s">
        <v>2302</v>
      </c>
    </row>
    <row r="826" spans="1:2" x14ac:dyDescent="0.15">
      <c r="A826" s="8" t="s">
        <v>2303</v>
      </c>
      <c r="B826" s="8" t="s">
        <v>2304</v>
      </c>
    </row>
    <row r="827" spans="1:2" x14ac:dyDescent="0.15">
      <c r="A827" s="8" t="s">
        <v>2305</v>
      </c>
      <c r="B827" s="8" t="s">
        <v>2306</v>
      </c>
    </row>
    <row r="828" spans="1:2" x14ac:dyDescent="0.15">
      <c r="A828" s="8" t="s">
        <v>2307</v>
      </c>
      <c r="B828" s="8" t="s">
        <v>2308</v>
      </c>
    </row>
    <row r="829" spans="1:2" x14ac:dyDescent="0.15">
      <c r="A829" s="8" t="s">
        <v>2309</v>
      </c>
      <c r="B829" s="8" t="s">
        <v>2310</v>
      </c>
    </row>
    <row r="830" spans="1:2" x14ac:dyDescent="0.15">
      <c r="A830" s="8" t="s">
        <v>2311</v>
      </c>
      <c r="B830" s="8" t="s">
        <v>2312</v>
      </c>
    </row>
    <row r="831" spans="1:2" x14ac:dyDescent="0.15">
      <c r="A831" s="8" t="s">
        <v>2313</v>
      </c>
      <c r="B831" s="8" t="s">
        <v>2314</v>
      </c>
    </row>
    <row r="832" spans="1:2" x14ac:dyDescent="0.15">
      <c r="A832" s="8" t="s">
        <v>2315</v>
      </c>
      <c r="B832" s="8" t="s">
        <v>2316</v>
      </c>
    </row>
    <row r="833" spans="1:2" x14ac:dyDescent="0.15">
      <c r="A833" s="8" t="s">
        <v>795</v>
      </c>
      <c r="B833" s="8" t="s">
        <v>796</v>
      </c>
    </row>
    <row r="834" spans="1:2" x14ac:dyDescent="0.15">
      <c r="A834" s="8" t="s">
        <v>2317</v>
      </c>
      <c r="B834" s="8" t="s">
        <v>2318</v>
      </c>
    </row>
    <row r="835" spans="1:2" x14ac:dyDescent="0.15">
      <c r="A835" s="8" t="s">
        <v>2319</v>
      </c>
      <c r="B835" s="8" t="s">
        <v>2320</v>
      </c>
    </row>
    <row r="836" spans="1:2" x14ac:dyDescent="0.15">
      <c r="A836" s="8" t="s">
        <v>2321</v>
      </c>
      <c r="B836" s="8" t="s">
        <v>2322</v>
      </c>
    </row>
    <row r="837" spans="1:2" x14ac:dyDescent="0.15">
      <c r="A837" s="8" t="s">
        <v>2323</v>
      </c>
      <c r="B837" s="8" t="s">
        <v>2324</v>
      </c>
    </row>
    <row r="838" spans="1:2" x14ac:dyDescent="0.15">
      <c r="A838" s="8" t="s">
        <v>2325</v>
      </c>
      <c r="B838" s="8" t="s">
        <v>2326</v>
      </c>
    </row>
    <row r="839" spans="1:2" x14ac:dyDescent="0.15">
      <c r="A839" s="8" t="s">
        <v>2327</v>
      </c>
      <c r="B839" s="8" t="s">
        <v>2328</v>
      </c>
    </row>
    <row r="840" spans="1:2" x14ac:dyDescent="0.15">
      <c r="A840" s="8" t="s">
        <v>797</v>
      </c>
      <c r="B840" s="8" t="s">
        <v>798</v>
      </c>
    </row>
    <row r="841" spans="1:2" x14ac:dyDescent="0.15">
      <c r="A841" s="8" t="s">
        <v>799</v>
      </c>
      <c r="B841" s="8" t="s">
        <v>800</v>
      </c>
    </row>
    <row r="842" spans="1:2" x14ac:dyDescent="0.15">
      <c r="A842" s="8" t="s">
        <v>2329</v>
      </c>
      <c r="B842" s="8" t="s">
        <v>2330</v>
      </c>
    </row>
    <row r="843" spans="1:2" x14ac:dyDescent="0.15">
      <c r="A843" s="8" t="s">
        <v>2331</v>
      </c>
      <c r="B843" s="8" t="s">
        <v>2332</v>
      </c>
    </row>
    <row r="844" spans="1:2" x14ac:dyDescent="0.15">
      <c r="A844" s="8" t="s">
        <v>2333</v>
      </c>
      <c r="B844" s="8" t="s">
        <v>154</v>
      </c>
    </row>
    <row r="845" spans="1:2" x14ac:dyDescent="0.15">
      <c r="A845" s="8" t="s">
        <v>2334</v>
      </c>
      <c r="B845" s="8" t="s">
        <v>2335</v>
      </c>
    </row>
    <row r="846" spans="1:2" x14ac:dyDescent="0.15">
      <c r="A846" s="8" t="s">
        <v>2336</v>
      </c>
      <c r="B846" s="8" t="s">
        <v>2337</v>
      </c>
    </row>
    <row r="847" spans="1:2" x14ac:dyDescent="0.15">
      <c r="A847" s="8" t="s">
        <v>801</v>
      </c>
      <c r="B847" s="8" t="s">
        <v>802</v>
      </c>
    </row>
    <row r="848" spans="1:2" x14ac:dyDescent="0.15">
      <c r="A848" s="8" t="s">
        <v>2338</v>
      </c>
      <c r="B848" s="8" t="s">
        <v>2339</v>
      </c>
    </row>
    <row r="849" spans="1:2" x14ac:dyDescent="0.15">
      <c r="A849" s="8" t="s">
        <v>2340</v>
      </c>
      <c r="B849" s="8" t="s">
        <v>1453</v>
      </c>
    </row>
    <row r="850" spans="1:2" x14ac:dyDescent="0.15">
      <c r="A850" s="8" t="s">
        <v>2341</v>
      </c>
      <c r="B850" s="8" t="s">
        <v>2342</v>
      </c>
    </row>
    <row r="851" spans="1:2" x14ac:dyDescent="0.15">
      <c r="A851" s="8" t="s">
        <v>627</v>
      </c>
      <c r="B851" s="8" t="s">
        <v>628</v>
      </c>
    </row>
    <row r="852" spans="1:2" x14ac:dyDescent="0.15">
      <c r="A852" s="8" t="s">
        <v>629</v>
      </c>
      <c r="B852" s="8" t="s">
        <v>630</v>
      </c>
    </row>
    <row r="853" spans="1:2" x14ac:dyDescent="0.15">
      <c r="A853" s="8" t="s">
        <v>631</v>
      </c>
      <c r="B853" s="8" t="s">
        <v>632</v>
      </c>
    </row>
    <row r="854" spans="1:2" x14ac:dyDescent="0.15">
      <c r="A854" s="8" t="s">
        <v>2343</v>
      </c>
      <c r="B854" s="8" t="s">
        <v>2344</v>
      </c>
    </row>
    <row r="855" spans="1:2" x14ac:dyDescent="0.15">
      <c r="A855" s="8" t="s">
        <v>2345</v>
      </c>
      <c r="B855" s="8" t="s">
        <v>2346</v>
      </c>
    </row>
    <row r="856" spans="1:2" x14ac:dyDescent="0.15">
      <c r="A856" s="8" t="s">
        <v>2347</v>
      </c>
      <c r="B856" s="8" t="s">
        <v>2348</v>
      </c>
    </row>
    <row r="857" spans="1:2" x14ac:dyDescent="0.15">
      <c r="A857" s="8" t="s">
        <v>2349</v>
      </c>
      <c r="B857" s="8" t="s">
        <v>2350</v>
      </c>
    </row>
    <row r="858" spans="1:2" x14ac:dyDescent="0.15">
      <c r="A858" s="8" t="s">
        <v>2351</v>
      </c>
      <c r="B858" s="8" t="s">
        <v>2352</v>
      </c>
    </row>
    <row r="859" spans="1:2" x14ac:dyDescent="0.15">
      <c r="A859" s="8" t="s">
        <v>2353</v>
      </c>
      <c r="B859" s="8" t="s">
        <v>2354</v>
      </c>
    </row>
    <row r="860" spans="1:2" x14ac:dyDescent="0.15">
      <c r="A860" s="8" t="s">
        <v>633</v>
      </c>
      <c r="B860" s="8" t="s">
        <v>634</v>
      </c>
    </row>
    <row r="861" spans="1:2" x14ac:dyDescent="0.15">
      <c r="A861" s="8" t="s">
        <v>635</v>
      </c>
      <c r="B861" s="8" t="s">
        <v>636</v>
      </c>
    </row>
    <row r="862" spans="1:2" x14ac:dyDescent="0.15">
      <c r="A862" s="8" t="s">
        <v>2355</v>
      </c>
      <c r="B862" s="8" t="s">
        <v>2356</v>
      </c>
    </row>
    <row r="863" spans="1:2" x14ac:dyDescent="0.15">
      <c r="A863" s="8" t="s">
        <v>2357</v>
      </c>
      <c r="B863" s="8" t="s">
        <v>2358</v>
      </c>
    </row>
    <row r="864" spans="1:2" x14ac:dyDescent="0.15">
      <c r="A864" s="8" t="s">
        <v>2359</v>
      </c>
      <c r="B864" s="8" t="s">
        <v>2212</v>
      </c>
    </row>
    <row r="865" spans="1:2" x14ac:dyDescent="0.15">
      <c r="A865" s="8" t="s">
        <v>637</v>
      </c>
      <c r="B865" s="8" t="s">
        <v>638</v>
      </c>
    </row>
    <row r="866" spans="1:2" x14ac:dyDescent="0.15">
      <c r="A866" s="8" t="s">
        <v>639</v>
      </c>
      <c r="B866" s="8" t="s">
        <v>640</v>
      </c>
    </row>
    <row r="867" spans="1:2" x14ac:dyDescent="0.15">
      <c r="A867" s="8" t="s">
        <v>2360</v>
      </c>
      <c r="B867" s="8" t="s">
        <v>2361</v>
      </c>
    </row>
    <row r="868" spans="1:2" x14ac:dyDescent="0.15">
      <c r="A868" s="8" t="s">
        <v>2362</v>
      </c>
      <c r="B868" s="8" t="s">
        <v>2363</v>
      </c>
    </row>
    <row r="869" spans="1:2" x14ac:dyDescent="0.15">
      <c r="A869" s="8" t="s">
        <v>641</v>
      </c>
      <c r="B869" s="8" t="s">
        <v>642</v>
      </c>
    </row>
    <row r="870" spans="1:2" x14ac:dyDescent="0.15">
      <c r="A870" s="8" t="s">
        <v>643</v>
      </c>
      <c r="B870" s="8" t="s">
        <v>644</v>
      </c>
    </row>
    <row r="871" spans="1:2" x14ac:dyDescent="0.15">
      <c r="A871" s="8" t="s">
        <v>2364</v>
      </c>
      <c r="B871" s="8" t="s">
        <v>2365</v>
      </c>
    </row>
    <row r="872" spans="1:2" x14ac:dyDescent="0.15">
      <c r="A872" s="8" t="s">
        <v>2366</v>
      </c>
      <c r="B872" s="8" t="s">
        <v>2367</v>
      </c>
    </row>
    <row r="873" spans="1:2" x14ac:dyDescent="0.15">
      <c r="A873" s="8" t="s">
        <v>2368</v>
      </c>
      <c r="B873" s="8" t="s">
        <v>2369</v>
      </c>
    </row>
    <row r="874" spans="1:2" x14ac:dyDescent="0.15">
      <c r="A874" s="8" t="s">
        <v>2370</v>
      </c>
      <c r="B874" s="8" t="s">
        <v>2371</v>
      </c>
    </row>
    <row r="875" spans="1:2" x14ac:dyDescent="0.15">
      <c r="A875" s="8" t="s">
        <v>645</v>
      </c>
      <c r="B875" s="8" t="s">
        <v>646</v>
      </c>
    </row>
    <row r="876" spans="1:2" x14ac:dyDescent="0.15">
      <c r="A876" s="8" t="s">
        <v>2372</v>
      </c>
      <c r="B876" s="8" t="s">
        <v>2373</v>
      </c>
    </row>
    <row r="877" spans="1:2" x14ac:dyDescent="0.15">
      <c r="A877" s="8" t="s">
        <v>647</v>
      </c>
      <c r="B877" s="8" t="s">
        <v>648</v>
      </c>
    </row>
    <row r="878" spans="1:2" x14ac:dyDescent="0.15">
      <c r="A878" s="8" t="s">
        <v>649</v>
      </c>
      <c r="B878" s="8" t="s">
        <v>650</v>
      </c>
    </row>
    <row r="879" spans="1:2" x14ac:dyDescent="0.15">
      <c r="A879" s="8" t="s">
        <v>2374</v>
      </c>
      <c r="B879" s="8" t="s">
        <v>2375</v>
      </c>
    </row>
    <row r="880" spans="1:2" x14ac:dyDescent="0.15">
      <c r="A880" s="8" t="s">
        <v>2376</v>
      </c>
      <c r="B880" s="8" t="s">
        <v>2377</v>
      </c>
    </row>
    <row r="881" spans="1:2" x14ac:dyDescent="0.15">
      <c r="A881" s="8" t="s">
        <v>2378</v>
      </c>
      <c r="B881" s="8" t="s">
        <v>2379</v>
      </c>
    </row>
    <row r="882" spans="1:2" x14ac:dyDescent="0.15">
      <c r="A882" s="8" t="s">
        <v>2380</v>
      </c>
      <c r="B882" s="8" t="s">
        <v>2381</v>
      </c>
    </row>
    <row r="883" spans="1:2" x14ac:dyDescent="0.15">
      <c r="A883" s="8" t="s">
        <v>2382</v>
      </c>
      <c r="B883" s="8" t="s">
        <v>2383</v>
      </c>
    </row>
    <row r="884" spans="1:2" x14ac:dyDescent="0.15">
      <c r="A884" s="8" t="s">
        <v>2384</v>
      </c>
      <c r="B884" s="8" t="s">
        <v>2385</v>
      </c>
    </row>
    <row r="885" spans="1:2" x14ac:dyDescent="0.15">
      <c r="A885" s="8" t="s">
        <v>651</v>
      </c>
      <c r="B885" s="8" t="s">
        <v>652</v>
      </c>
    </row>
    <row r="886" spans="1:2" x14ac:dyDescent="0.15">
      <c r="A886" s="8" t="s">
        <v>653</v>
      </c>
      <c r="B886" s="8" t="s">
        <v>654</v>
      </c>
    </row>
    <row r="887" spans="1:2" x14ac:dyDescent="0.15">
      <c r="A887" s="8" t="s">
        <v>2386</v>
      </c>
      <c r="B887" s="8" t="s">
        <v>2387</v>
      </c>
    </row>
    <row r="888" spans="1:2" x14ac:dyDescent="0.15">
      <c r="A888" s="8" t="s">
        <v>2388</v>
      </c>
      <c r="B888" s="8" t="s">
        <v>2389</v>
      </c>
    </row>
    <row r="889" spans="1:2" x14ac:dyDescent="0.15">
      <c r="A889" s="8" t="s">
        <v>2390</v>
      </c>
      <c r="B889" s="8" t="s">
        <v>2391</v>
      </c>
    </row>
    <row r="890" spans="1:2" x14ac:dyDescent="0.15">
      <c r="A890" s="8" t="s">
        <v>2392</v>
      </c>
      <c r="B890" s="8" t="s">
        <v>2393</v>
      </c>
    </row>
    <row r="891" spans="1:2" x14ac:dyDescent="0.15">
      <c r="A891" s="8" t="s">
        <v>655</v>
      </c>
      <c r="B891" s="8" t="s">
        <v>656</v>
      </c>
    </row>
    <row r="892" spans="1:2" x14ac:dyDescent="0.15">
      <c r="A892" s="8" t="s">
        <v>2394</v>
      </c>
      <c r="B892" s="8" t="s">
        <v>2395</v>
      </c>
    </row>
    <row r="893" spans="1:2" x14ac:dyDescent="0.15">
      <c r="A893" s="8" t="s">
        <v>2396</v>
      </c>
      <c r="B893" s="8" t="s">
        <v>2397</v>
      </c>
    </row>
    <row r="894" spans="1:2" x14ac:dyDescent="0.15">
      <c r="A894" s="8" t="s">
        <v>657</v>
      </c>
      <c r="B894" s="8" t="s">
        <v>658</v>
      </c>
    </row>
    <row r="895" spans="1:2" x14ac:dyDescent="0.15">
      <c r="A895" s="8" t="s">
        <v>2398</v>
      </c>
      <c r="B895" s="8" t="s">
        <v>2399</v>
      </c>
    </row>
    <row r="896" spans="1:2" x14ac:dyDescent="0.15">
      <c r="A896" s="8" t="s">
        <v>2400</v>
      </c>
      <c r="B896" s="8" t="s">
        <v>2401</v>
      </c>
    </row>
    <row r="897" spans="1:2" x14ac:dyDescent="0.15">
      <c r="A897" s="8" t="s">
        <v>2402</v>
      </c>
      <c r="B897" s="8" t="s">
        <v>2403</v>
      </c>
    </row>
    <row r="898" spans="1:2" x14ac:dyDescent="0.15">
      <c r="A898" s="8" t="s">
        <v>659</v>
      </c>
      <c r="B898" s="8" t="s">
        <v>660</v>
      </c>
    </row>
    <row r="899" spans="1:2" x14ac:dyDescent="0.15">
      <c r="A899" s="8" t="s">
        <v>661</v>
      </c>
      <c r="B899" s="8" t="s">
        <v>662</v>
      </c>
    </row>
    <row r="900" spans="1:2" x14ac:dyDescent="0.15">
      <c r="A900" s="8" t="s">
        <v>2404</v>
      </c>
      <c r="B900" s="8" t="s">
        <v>2405</v>
      </c>
    </row>
    <row r="901" spans="1:2" x14ac:dyDescent="0.15">
      <c r="A901" s="8" t="s">
        <v>2406</v>
      </c>
      <c r="B901" s="8" t="s">
        <v>2407</v>
      </c>
    </row>
    <row r="902" spans="1:2" x14ac:dyDescent="0.15">
      <c r="A902" s="8" t="s">
        <v>2408</v>
      </c>
      <c r="B902" s="8" t="s">
        <v>2409</v>
      </c>
    </row>
    <row r="903" spans="1:2" x14ac:dyDescent="0.15">
      <c r="A903" s="8" t="s">
        <v>2410</v>
      </c>
      <c r="B903" s="8" t="s">
        <v>409</v>
      </c>
    </row>
    <row r="904" spans="1:2" x14ac:dyDescent="0.15">
      <c r="A904" s="8" t="s">
        <v>663</v>
      </c>
      <c r="B904" s="8" t="s">
        <v>664</v>
      </c>
    </row>
    <row r="905" spans="1:2" x14ac:dyDescent="0.15">
      <c r="A905" s="8" t="s">
        <v>2411</v>
      </c>
      <c r="B905" s="8" t="s">
        <v>2412</v>
      </c>
    </row>
    <row r="906" spans="1:2" x14ac:dyDescent="0.15">
      <c r="A906" s="8" t="s">
        <v>665</v>
      </c>
      <c r="B906" s="8" t="s">
        <v>666</v>
      </c>
    </row>
    <row r="907" spans="1:2" x14ac:dyDescent="0.15">
      <c r="A907" s="8" t="s">
        <v>667</v>
      </c>
      <c r="B907" s="8" t="s">
        <v>668</v>
      </c>
    </row>
    <row r="908" spans="1:2" x14ac:dyDescent="0.15">
      <c r="A908" s="8" t="s">
        <v>2413</v>
      </c>
      <c r="B908" s="8" t="s">
        <v>2414</v>
      </c>
    </row>
    <row r="909" spans="1:2" x14ac:dyDescent="0.15">
      <c r="A909" s="8" t="s">
        <v>669</v>
      </c>
      <c r="B909" s="8" t="s">
        <v>87</v>
      </c>
    </row>
    <row r="910" spans="1:2" x14ac:dyDescent="0.15">
      <c r="A910" s="8" t="s">
        <v>670</v>
      </c>
      <c r="B910" s="8" t="s">
        <v>671</v>
      </c>
    </row>
    <row r="911" spans="1:2" x14ac:dyDescent="0.15">
      <c r="A911" s="8" t="s">
        <v>672</v>
      </c>
      <c r="B911" s="8" t="s">
        <v>673</v>
      </c>
    </row>
    <row r="912" spans="1:2" x14ac:dyDescent="0.15">
      <c r="A912" s="8" t="s">
        <v>2415</v>
      </c>
      <c r="B912" s="8" t="s">
        <v>2416</v>
      </c>
    </row>
    <row r="913" spans="1:2" x14ac:dyDescent="0.15">
      <c r="A913" s="8" t="s">
        <v>674</v>
      </c>
      <c r="B913" s="8" t="s">
        <v>675</v>
      </c>
    </row>
    <row r="914" spans="1:2" x14ac:dyDescent="0.15">
      <c r="A914" s="8" t="s">
        <v>2417</v>
      </c>
      <c r="B914" s="8" t="s">
        <v>2418</v>
      </c>
    </row>
    <row r="915" spans="1:2" x14ac:dyDescent="0.15">
      <c r="A915" s="8" t="s">
        <v>2419</v>
      </c>
      <c r="B915" s="8" t="s">
        <v>2420</v>
      </c>
    </row>
    <row r="916" spans="1:2" x14ac:dyDescent="0.15">
      <c r="A916" s="8" t="s">
        <v>2421</v>
      </c>
      <c r="B916" s="8" t="s">
        <v>2422</v>
      </c>
    </row>
    <row r="917" spans="1:2" x14ac:dyDescent="0.15">
      <c r="A917" s="8" t="s">
        <v>2423</v>
      </c>
      <c r="B917" s="8" t="s">
        <v>2424</v>
      </c>
    </row>
    <row r="918" spans="1:2" x14ac:dyDescent="0.15">
      <c r="A918" s="8" t="s">
        <v>2425</v>
      </c>
      <c r="B918" s="8" t="s">
        <v>2426</v>
      </c>
    </row>
    <row r="919" spans="1:2" x14ac:dyDescent="0.15">
      <c r="A919" s="8" t="s">
        <v>676</v>
      </c>
      <c r="B919" s="8" t="s">
        <v>677</v>
      </c>
    </row>
    <row r="920" spans="1:2" x14ac:dyDescent="0.15">
      <c r="A920" s="8" t="s">
        <v>678</v>
      </c>
      <c r="B920" s="8" t="s">
        <v>679</v>
      </c>
    </row>
    <row r="921" spans="1:2" x14ac:dyDescent="0.15">
      <c r="A921" s="8" t="s">
        <v>680</v>
      </c>
      <c r="B921" s="8" t="s">
        <v>681</v>
      </c>
    </row>
    <row r="922" spans="1:2" x14ac:dyDescent="0.15">
      <c r="A922" s="8" t="s">
        <v>682</v>
      </c>
      <c r="B922" s="8" t="s">
        <v>683</v>
      </c>
    </row>
    <row r="923" spans="1:2" x14ac:dyDescent="0.15">
      <c r="A923" s="8" t="s">
        <v>2427</v>
      </c>
      <c r="B923" s="8" t="s">
        <v>2428</v>
      </c>
    </row>
    <row r="924" spans="1:2" x14ac:dyDescent="0.15">
      <c r="A924" s="8" t="s">
        <v>2429</v>
      </c>
      <c r="B924" s="8" t="s">
        <v>1533</v>
      </c>
    </row>
    <row r="925" spans="1:2" x14ac:dyDescent="0.15">
      <c r="A925" s="8" t="s">
        <v>684</v>
      </c>
      <c r="B925" s="8" t="s">
        <v>685</v>
      </c>
    </row>
    <row r="926" spans="1:2" x14ac:dyDescent="0.15">
      <c r="A926" s="8" t="s">
        <v>686</v>
      </c>
      <c r="B926" s="8" t="s">
        <v>687</v>
      </c>
    </row>
    <row r="927" spans="1:2" x14ac:dyDescent="0.15">
      <c r="A927" s="8" t="s">
        <v>2430</v>
      </c>
      <c r="B927" s="8" t="s">
        <v>2431</v>
      </c>
    </row>
    <row r="928" spans="1:2" x14ac:dyDescent="0.15">
      <c r="A928" s="8" t="s">
        <v>2432</v>
      </c>
      <c r="B928" s="8" t="s">
        <v>2433</v>
      </c>
    </row>
    <row r="929" spans="1:2" x14ac:dyDescent="0.15">
      <c r="A929" s="8" t="s">
        <v>2434</v>
      </c>
      <c r="B929" s="8" t="s">
        <v>806</v>
      </c>
    </row>
    <row r="930" spans="1:2" x14ac:dyDescent="0.15">
      <c r="A930" s="8" t="s">
        <v>2435</v>
      </c>
      <c r="B930" s="8" t="s">
        <v>2436</v>
      </c>
    </row>
    <row r="931" spans="1:2" x14ac:dyDescent="0.15">
      <c r="A931" s="8" t="s">
        <v>2437</v>
      </c>
      <c r="B931" s="8" t="s">
        <v>2438</v>
      </c>
    </row>
    <row r="932" spans="1:2" x14ac:dyDescent="0.15">
      <c r="A932" s="8" t="s">
        <v>688</v>
      </c>
      <c r="B932" s="8" t="s">
        <v>689</v>
      </c>
    </row>
    <row r="933" spans="1:2" x14ac:dyDescent="0.15">
      <c r="A933" s="8" t="s">
        <v>2439</v>
      </c>
      <c r="B933" s="8" t="s">
        <v>2440</v>
      </c>
    </row>
    <row r="934" spans="1:2" x14ac:dyDescent="0.15">
      <c r="A934" s="8" t="s">
        <v>690</v>
      </c>
      <c r="B934" s="8" t="s">
        <v>691</v>
      </c>
    </row>
    <row r="935" spans="1:2" x14ac:dyDescent="0.15">
      <c r="A935" s="8" t="s">
        <v>2441</v>
      </c>
      <c r="B935" s="8" t="s">
        <v>2442</v>
      </c>
    </row>
    <row r="936" spans="1:2" x14ac:dyDescent="0.15">
      <c r="A936" s="8" t="s">
        <v>692</v>
      </c>
      <c r="B936" s="8" t="s">
        <v>693</v>
      </c>
    </row>
    <row r="937" spans="1:2" x14ac:dyDescent="0.15">
      <c r="A937" s="8" t="s">
        <v>2443</v>
      </c>
      <c r="B937" s="8" t="s">
        <v>2444</v>
      </c>
    </row>
    <row r="938" spans="1:2" x14ac:dyDescent="0.15">
      <c r="A938" s="8" t="s">
        <v>2445</v>
      </c>
      <c r="B938" s="8" t="s">
        <v>2446</v>
      </c>
    </row>
    <row r="939" spans="1:2" x14ac:dyDescent="0.15">
      <c r="A939" s="8" t="s">
        <v>2447</v>
      </c>
      <c r="B939" s="8" t="s">
        <v>2448</v>
      </c>
    </row>
    <row r="940" spans="1:2" x14ac:dyDescent="0.15">
      <c r="A940" s="8" t="s">
        <v>2449</v>
      </c>
      <c r="B940" s="8" t="s">
        <v>742</v>
      </c>
    </row>
    <row r="941" spans="1:2" x14ac:dyDescent="0.15">
      <c r="A941" s="8" t="s">
        <v>2450</v>
      </c>
      <c r="B941" s="8" t="s">
        <v>2451</v>
      </c>
    </row>
    <row r="942" spans="1:2" x14ac:dyDescent="0.15">
      <c r="A942" s="8" t="s">
        <v>694</v>
      </c>
      <c r="B942" s="8" t="s">
        <v>695</v>
      </c>
    </row>
    <row r="943" spans="1:2" x14ac:dyDescent="0.15">
      <c r="A943" s="8" t="s">
        <v>696</v>
      </c>
      <c r="B943" s="8" t="s">
        <v>697</v>
      </c>
    </row>
    <row r="944" spans="1:2" x14ac:dyDescent="0.15">
      <c r="A944" s="8" t="s">
        <v>2452</v>
      </c>
      <c r="B944" s="8" t="s">
        <v>2453</v>
      </c>
    </row>
    <row r="945" spans="1:2" x14ac:dyDescent="0.15">
      <c r="A945" s="8" t="s">
        <v>2454</v>
      </c>
      <c r="B945" s="8" t="s">
        <v>2455</v>
      </c>
    </row>
    <row r="946" spans="1:2" x14ac:dyDescent="0.15">
      <c r="A946" s="8" t="s">
        <v>2456</v>
      </c>
      <c r="B946" s="8" t="s">
        <v>2457</v>
      </c>
    </row>
    <row r="947" spans="1:2" x14ac:dyDescent="0.15">
      <c r="A947" s="8" t="s">
        <v>698</v>
      </c>
      <c r="B947" s="8" t="s">
        <v>699</v>
      </c>
    </row>
    <row r="948" spans="1:2" x14ac:dyDescent="0.15">
      <c r="A948" s="8" t="s">
        <v>2458</v>
      </c>
      <c r="B948" s="8" t="s">
        <v>2459</v>
      </c>
    </row>
    <row r="949" spans="1:2" x14ac:dyDescent="0.15">
      <c r="A949" s="8" t="s">
        <v>2460</v>
      </c>
      <c r="B949" s="8" t="s">
        <v>2461</v>
      </c>
    </row>
    <row r="950" spans="1:2" x14ac:dyDescent="0.15">
      <c r="A950" s="8" t="s">
        <v>2462</v>
      </c>
      <c r="B950" s="8" t="s">
        <v>2463</v>
      </c>
    </row>
    <row r="951" spans="1:2" x14ac:dyDescent="0.15">
      <c r="A951" s="8" t="s">
        <v>2464</v>
      </c>
      <c r="B951" s="8" t="s">
        <v>2465</v>
      </c>
    </row>
    <row r="952" spans="1:2" x14ac:dyDescent="0.15">
      <c r="A952" s="8" t="s">
        <v>700</v>
      </c>
      <c r="B952" s="8" t="s">
        <v>701</v>
      </c>
    </row>
    <row r="953" spans="1:2" x14ac:dyDescent="0.15">
      <c r="A953" s="8" t="s">
        <v>2466</v>
      </c>
      <c r="B953" s="8" t="s">
        <v>2467</v>
      </c>
    </row>
    <row r="954" spans="1:2" x14ac:dyDescent="0.15">
      <c r="A954" s="8" t="s">
        <v>2468</v>
      </c>
      <c r="B954" s="8" t="s">
        <v>2469</v>
      </c>
    </row>
    <row r="955" spans="1:2" x14ac:dyDescent="0.15">
      <c r="A955" s="8" t="s">
        <v>702</v>
      </c>
      <c r="B955" s="8" t="s">
        <v>703</v>
      </c>
    </row>
    <row r="956" spans="1:2" x14ac:dyDescent="0.15">
      <c r="A956" s="8" t="s">
        <v>2470</v>
      </c>
      <c r="B956" s="8" t="s">
        <v>2471</v>
      </c>
    </row>
    <row r="957" spans="1:2" x14ac:dyDescent="0.15">
      <c r="A957" s="8" t="s">
        <v>2472</v>
      </c>
      <c r="B957" s="8" t="s">
        <v>2473</v>
      </c>
    </row>
    <row r="958" spans="1:2" x14ac:dyDescent="0.15">
      <c r="A958" s="8" t="s">
        <v>2474</v>
      </c>
      <c r="B958" s="8" t="s">
        <v>1502</v>
      </c>
    </row>
    <row r="959" spans="1:2" x14ac:dyDescent="0.15">
      <c r="A959" s="8" t="s">
        <v>2475</v>
      </c>
      <c r="B959" s="8" t="s">
        <v>2476</v>
      </c>
    </row>
    <row r="960" spans="1:2" x14ac:dyDescent="0.15">
      <c r="A960" s="8" t="s">
        <v>704</v>
      </c>
      <c r="B960" s="8" t="s">
        <v>705</v>
      </c>
    </row>
    <row r="961" spans="1:2" x14ac:dyDescent="0.15">
      <c r="A961" s="8" t="s">
        <v>2477</v>
      </c>
      <c r="B961" s="8" t="s">
        <v>2478</v>
      </c>
    </row>
    <row r="962" spans="1:2" x14ac:dyDescent="0.15">
      <c r="A962" s="8" t="s">
        <v>2479</v>
      </c>
      <c r="B962" s="8" t="s">
        <v>2480</v>
      </c>
    </row>
    <row r="963" spans="1:2" x14ac:dyDescent="0.15">
      <c r="A963" s="8" t="s">
        <v>2481</v>
      </c>
      <c r="B963" s="8" t="s">
        <v>2482</v>
      </c>
    </row>
    <row r="964" spans="1:2" x14ac:dyDescent="0.15">
      <c r="A964" s="8" t="s">
        <v>2483</v>
      </c>
      <c r="B964" s="8" t="s">
        <v>2484</v>
      </c>
    </row>
    <row r="965" spans="1:2" x14ac:dyDescent="0.15">
      <c r="A965" s="8" t="s">
        <v>706</v>
      </c>
      <c r="B965" s="8" t="s">
        <v>707</v>
      </c>
    </row>
    <row r="966" spans="1:2" x14ac:dyDescent="0.15">
      <c r="A966" s="8" t="s">
        <v>708</v>
      </c>
      <c r="B966" s="8" t="s">
        <v>482</v>
      </c>
    </row>
    <row r="967" spans="1:2" x14ac:dyDescent="0.15">
      <c r="A967" s="8" t="s">
        <v>2485</v>
      </c>
      <c r="B967" s="8" t="s">
        <v>2486</v>
      </c>
    </row>
    <row r="968" spans="1:2" x14ac:dyDescent="0.15">
      <c r="A968" s="8" t="s">
        <v>709</v>
      </c>
      <c r="B968" s="8" t="s">
        <v>710</v>
      </c>
    </row>
    <row r="969" spans="1:2" x14ac:dyDescent="0.15">
      <c r="A969" s="8" t="s">
        <v>2487</v>
      </c>
      <c r="B969" s="8" t="s">
        <v>2488</v>
      </c>
    </row>
    <row r="970" spans="1:2" x14ac:dyDescent="0.15">
      <c r="A970" s="8" t="s">
        <v>711</v>
      </c>
      <c r="B970" s="8" t="s">
        <v>712</v>
      </c>
    </row>
    <row r="971" spans="1:2" x14ac:dyDescent="0.15">
      <c r="A971" s="8" t="s">
        <v>2489</v>
      </c>
      <c r="B971" s="8" t="s">
        <v>2490</v>
      </c>
    </row>
    <row r="972" spans="1:2" x14ac:dyDescent="0.15">
      <c r="A972" s="8" t="s">
        <v>2491</v>
      </c>
      <c r="B972" s="8" t="s">
        <v>2492</v>
      </c>
    </row>
    <row r="973" spans="1:2" x14ac:dyDescent="0.15">
      <c r="A973" s="8" t="s">
        <v>2493</v>
      </c>
      <c r="B973" s="8" t="s">
        <v>2494</v>
      </c>
    </row>
    <row r="974" spans="1:2" x14ac:dyDescent="0.15">
      <c r="A974" s="8" t="s">
        <v>2495</v>
      </c>
      <c r="B974" s="8" t="s">
        <v>2496</v>
      </c>
    </row>
    <row r="975" spans="1:2" x14ac:dyDescent="0.15">
      <c r="A975" s="8" t="s">
        <v>2497</v>
      </c>
      <c r="B975" s="8" t="s">
        <v>2498</v>
      </c>
    </row>
    <row r="976" spans="1:2" x14ac:dyDescent="0.15">
      <c r="A976" s="8" t="s">
        <v>2499</v>
      </c>
      <c r="B976" s="8" t="s">
        <v>2500</v>
      </c>
    </row>
    <row r="977" spans="1:2" x14ac:dyDescent="0.15">
      <c r="A977" s="8" t="s">
        <v>2501</v>
      </c>
      <c r="B977" s="8" t="s">
        <v>2502</v>
      </c>
    </row>
    <row r="978" spans="1:2" x14ac:dyDescent="0.15">
      <c r="A978" s="8" t="s">
        <v>2503</v>
      </c>
      <c r="B978" s="8" t="s">
        <v>2504</v>
      </c>
    </row>
    <row r="979" spans="1:2" x14ac:dyDescent="0.15">
      <c r="A979" s="8" t="s">
        <v>2505</v>
      </c>
      <c r="B979" s="8" t="s">
        <v>2506</v>
      </c>
    </row>
    <row r="980" spans="1:2" x14ac:dyDescent="0.15">
      <c r="A980" s="8" t="s">
        <v>2507</v>
      </c>
      <c r="B980" s="8" t="s">
        <v>2508</v>
      </c>
    </row>
    <row r="981" spans="1:2" x14ac:dyDescent="0.15">
      <c r="A981" s="8" t="s">
        <v>2509</v>
      </c>
      <c r="B981" s="8" t="s">
        <v>2510</v>
      </c>
    </row>
    <row r="982" spans="1:2" x14ac:dyDescent="0.15">
      <c r="A982" s="8" t="s">
        <v>713</v>
      </c>
      <c r="B982" s="8" t="s">
        <v>714</v>
      </c>
    </row>
    <row r="983" spans="1:2" x14ac:dyDescent="0.15">
      <c r="A983" s="8" t="s">
        <v>715</v>
      </c>
      <c r="B983" s="8" t="s">
        <v>716</v>
      </c>
    </row>
    <row r="984" spans="1:2" x14ac:dyDescent="0.15">
      <c r="A984" s="8" t="s">
        <v>2511</v>
      </c>
      <c r="B984" s="8" t="s">
        <v>2512</v>
      </c>
    </row>
    <row r="985" spans="1:2" x14ac:dyDescent="0.15">
      <c r="A985" s="8" t="s">
        <v>717</v>
      </c>
      <c r="B985" s="8" t="s">
        <v>718</v>
      </c>
    </row>
    <row r="986" spans="1:2" x14ac:dyDescent="0.15">
      <c r="A986" s="8" t="s">
        <v>719</v>
      </c>
      <c r="B986" s="8" t="s">
        <v>720</v>
      </c>
    </row>
    <row r="987" spans="1:2" x14ac:dyDescent="0.15">
      <c r="A987" s="8" t="s">
        <v>2513</v>
      </c>
      <c r="B987" s="8" t="s">
        <v>2514</v>
      </c>
    </row>
    <row r="988" spans="1:2" x14ac:dyDescent="0.15">
      <c r="A988" s="8" t="s">
        <v>2515</v>
      </c>
      <c r="B988" s="8" t="s">
        <v>2516</v>
      </c>
    </row>
    <row r="989" spans="1:2" x14ac:dyDescent="0.15">
      <c r="A989" s="8" t="s">
        <v>721</v>
      </c>
      <c r="B989" s="8" t="s">
        <v>722</v>
      </c>
    </row>
    <row r="990" spans="1:2" x14ac:dyDescent="0.15">
      <c r="A990" s="8" t="s">
        <v>2517</v>
      </c>
      <c r="B990" s="8" t="s">
        <v>2518</v>
      </c>
    </row>
    <row r="991" spans="1:2" x14ac:dyDescent="0.15">
      <c r="A991" s="8" t="s">
        <v>2519</v>
      </c>
      <c r="B991" s="8" t="s">
        <v>2520</v>
      </c>
    </row>
    <row r="992" spans="1:2" x14ac:dyDescent="0.15">
      <c r="A992" s="8" t="s">
        <v>723</v>
      </c>
      <c r="B992" s="8" t="s">
        <v>724</v>
      </c>
    </row>
    <row r="993" spans="1:2" x14ac:dyDescent="0.15">
      <c r="A993" s="8" t="s">
        <v>725</v>
      </c>
      <c r="B993" s="8" t="s">
        <v>726</v>
      </c>
    </row>
    <row r="994" spans="1:2" x14ac:dyDescent="0.15">
      <c r="A994" s="8" t="s">
        <v>2521</v>
      </c>
      <c r="B994" s="8" t="s">
        <v>2522</v>
      </c>
    </row>
    <row r="995" spans="1:2" x14ac:dyDescent="0.15">
      <c r="A995" s="8" t="s">
        <v>2523</v>
      </c>
      <c r="B995" s="8" t="s">
        <v>2524</v>
      </c>
    </row>
    <row r="996" spans="1:2" x14ac:dyDescent="0.15">
      <c r="A996" s="8" t="s">
        <v>2525</v>
      </c>
      <c r="B996" s="8" t="s">
        <v>2526</v>
      </c>
    </row>
    <row r="997" spans="1:2" x14ac:dyDescent="0.15">
      <c r="A997" s="8" t="s">
        <v>727</v>
      </c>
      <c r="B997" s="8" t="s">
        <v>728</v>
      </c>
    </row>
    <row r="998" spans="1:2" x14ac:dyDescent="0.15">
      <c r="A998" s="8" t="s">
        <v>2527</v>
      </c>
      <c r="B998" s="8" t="s">
        <v>2528</v>
      </c>
    </row>
    <row r="999" spans="1:2" x14ac:dyDescent="0.15">
      <c r="A999" s="8" t="s">
        <v>729</v>
      </c>
      <c r="B999" s="8" t="s">
        <v>730</v>
      </c>
    </row>
    <row r="1000" spans="1:2" x14ac:dyDescent="0.15">
      <c r="A1000" s="8" t="s">
        <v>2529</v>
      </c>
      <c r="B1000" s="8" t="s">
        <v>2530</v>
      </c>
    </row>
    <row r="1001" spans="1:2" x14ac:dyDescent="0.15">
      <c r="A1001" s="8" t="s">
        <v>731</v>
      </c>
      <c r="B1001" s="8" t="s">
        <v>732</v>
      </c>
    </row>
    <row r="1002" spans="1:2" x14ac:dyDescent="0.15">
      <c r="A1002" s="8" t="s">
        <v>733</v>
      </c>
      <c r="B1002" s="8" t="s">
        <v>734</v>
      </c>
    </row>
    <row r="1003" spans="1:2" x14ac:dyDescent="0.15">
      <c r="A1003" s="8" t="s">
        <v>2531</v>
      </c>
      <c r="B1003" s="8" t="s">
        <v>2532</v>
      </c>
    </row>
    <row r="1004" spans="1:2" x14ac:dyDescent="0.15">
      <c r="A1004" s="8" t="s">
        <v>735</v>
      </c>
      <c r="B1004" s="8" t="s">
        <v>736</v>
      </c>
    </row>
    <row r="1005" spans="1:2" x14ac:dyDescent="0.15">
      <c r="A1005" s="8" t="s">
        <v>2533</v>
      </c>
      <c r="B1005" s="8" t="s">
        <v>2534</v>
      </c>
    </row>
    <row r="1006" spans="1:2" x14ac:dyDescent="0.15">
      <c r="A1006" s="8" t="s">
        <v>2535</v>
      </c>
      <c r="B1006" s="8" t="s">
        <v>2536</v>
      </c>
    </row>
    <row r="1007" spans="1:2" x14ac:dyDescent="0.15">
      <c r="A1007" s="8" t="s">
        <v>2537</v>
      </c>
      <c r="B1007" s="8" t="s">
        <v>2538</v>
      </c>
    </row>
    <row r="1008" spans="1:2" x14ac:dyDescent="0.15">
      <c r="A1008" s="8" t="s">
        <v>737</v>
      </c>
      <c r="B1008" s="8" t="s">
        <v>738</v>
      </c>
    </row>
    <row r="1009" spans="1:2" x14ac:dyDescent="0.15">
      <c r="A1009" s="8" t="s">
        <v>2539</v>
      </c>
      <c r="B1009" s="8" t="s">
        <v>2540</v>
      </c>
    </row>
    <row r="1010" spans="1:2" x14ac:dyDescent="0.15">
      <c r="A1010" s="8" t="s">
        <v>2541</v>
      </c>
      <c r="B1010" s="8" t="s">
        <v>2542</v>
      </c>
    </row>
    <row r="1011" spans="1:2" x14ac:dyDescent="0.15">
      <c r="A1011" s="8" t="s">
        <v>2543</v>
      </c>
      <c r="B1011" s="8" t="s">
        <v>2544</v>
      </c>
    </row>
    <row r="1012" spans="1:2" x14ac:dyDescent="0.15">
      <c r="A1012" s="8" t="s">
        <v>2545</v>
      </c>
      <c r="B1012" s="8" t="s">
        <v>2546</v>
      </c>
    </row>
    <row r="1013" spans="1:2" x14ac:dyDescent="0.15">
      <c r="A1013" s="8" t="s">
        <v>2547</v>
      </c>
      <c r="B1013" s="8" t="s">
        <v>2548</v>
      </c>
    </row>
    <row r="1014" spans="1:2" x14ac:dyDescent="0.15">
      <c r="A1014" s="8" t="s">
        <v>2549</v>
      </c>
      <c r="B1014" s="8" t="s">
        <v>2550</v>
      </c>
    </row>
    <row r="1015" spans="1:2" x14ac:dyDescent="0.15">
      <c r="A1015" s="8" t="s">
        <v>2551</v>
      </c>
      <c r="B1015" s="8" t="s">
        <v>2552</v>
      </c>
    </row>
    <row r="1016" spans="1:2" x14ac:dyDescent="0.15">
      <c r="A1016" s="8" t="s">
        <v>739</v>
      </c>
      <c r="B1016" s="8" t="s">
        <v>740</v>
      </c>
    </row>
    <row r="1017" spans="1:2" x14ac:dyDescent="0.15">
      <c r="A1017" s="8" t="s">
        <v>741</v>
      </c>
      <c r="B1017" s="8" t="s">
        <v>742</v>
      </c>
    </row>
    <row r="1018" spans="1:2" x14ac:dyDescent="0.15">
      <c r="A1018" s="8" t="s">
        <v>2553</v>
      </c>
      <c r="B1018" s="8" t="s">
        <v>2554</v>
      </c>
    </row>
    <row r="1019" spans="1:2" x14ac:dyDescent="0.15">
      <c r="A1019" s="8" t="s">
        <v>2555</v>
      </c>
      <c r="B1019" s="8" t="s">
        <v>1891</v>
      </c>
    </row>
    <row r="1020" spans="1:2" x14ac:dyDescent="0.15">
      <c r="A1020" s="8" t="s">
        <v>2556</v>
      </c>
      <c r="B1020" s="8" t="s">
        <v>1891</v>
      </c>
    </row>
    <row r="1021" spans="1:2" x14ac:dyDescent="0.15">
      <c r="A1021" s="8" t="s">
        <v>2557</v>
      </c>
      <c r="B1021" s="8" t="s">
        <v>2558</v>
      </c>
    </row>
    <row r="1022" spans="1:2" x14ac:dyDescent="0.15">
      <c r="A1022" s="8" t="s">
        <v>743</v>
      </c>
      <c r="B1022" s="8" t="s">
        <v>744</v>
      </c>
    </row>
    <row r="1023" spans="1:2" x14ac:dyDescent="0.15">
      <c r="A1023" s="8" t="s">
        <v>745</v>
      </c>
      <c r="B1023" s="8" t="s">
        <v>746</v>
      </c>
    </row>
    <row r="1024" spans="1:2" x14ac:dyDescent="0.15">
      <c r="A1024" s="8" t="s">
        <v>2559</v>
      </c>
      <c r="B1024" s="8" t="s">
        <v>2560</v>
      </c>
    </row>
    <row r="1025" spans="1:2" x14ac:dyDescent="0.15">
      <c r="A1025" s="8" t="s">
        <v>2561</v>
      </c>
      <c r="B1025" s="8" t="s">
        <v>2562</v>
      </c>
    </row>
    <row r="1026" spans="1:2" x14ac:dyDescent="0.15">
      <c r="A1026" s="8" t="s">
        <v>2563</v>
      </c>
      <c r="B1026" s="8" t="s">
        <v>2564</v>
      </c>
    </row>
    <row r="1027" spans="1:2" x14ac:dyDescent="0.15">
      <c r="A1027" s="8" t="s">
        <v>747</v>
      </c>
      <c r="B1027" s="8" t="s">
        <v>748</v>
      </c>
    </row>
    <row r="1028" spans="1:2" x14ac:dyDescent="0.15">
      <c r="A1028" s="8" t="s">
        <v>2565</v>
      </c>
      <c r="B1028" s="8" t="s">
        <v>2566</v>
      </c>
    </row>
    <row r="1029" spans="1:2" x14ac:dyDescent="0.15">
      <c r="A1029" s="8" t="s">
        <v>749</v>
      </c>
      <c r="B1029" s="8" t="s">
        <v>750</v>
      </c>
    </row>
    <row r="1030" spans="1:2" x14ac:dyDescent="0.15">
      <c r="A1030" s="8" t="s">
        <v>2567</v>
      </c>
      <c r="B1030" s="8" t="s">
        <v>2568</v>
      </c>
    </row>
    <row r="1031" spans="1:2" x14ac:dyDescent="0.15">
      <c r="A1031" s="8" t="s">
        <v>751</v>
      </c>
      <c r="B1031" s="8" t="s">
        <v>752</v>
      </c>
    </row>
    <row r="1032" spans="1:2" x14ac:dyDescent="0.15">
      <c r="A1032" s="8" t="s">
        <v>2569</v>
      </c>
      <c r="B1032" s="8" t="s">
        <v>2570</v>
      </c>
    </row>
    <row r="1033" spans="1:2" x14ac:dyDescent="0.15">
      <c r="A1033" s="8" t="s">
        <v>753</v>
      </c>
      <c r="B1033" s="8" t="s">
        <v>754</v>
      </c>
    </row>
    <row r="1034" spans="1:2" x14ac:dyDescent="0.15">
      <c r="A1034" s="8" t="s">
        <v>755</v>
      </c>
      <c r="B1034" s="8" t="s">
        <v>756</v>
      </c>
    </row>
    <row r="1035" spans="1:2" x14ac:dyDescent="0.15">
      <c r="A1035" s="8" t="s">
        <v>757</v>
      </c>
      <c r="B1035" s="8" t="s">
        <v>758</v>
      </c>
    </row>
    <row r="1036" spans="1:2" x14ac:dyDescent="0.15">
      <c r="A1036" s="8" t="s">
        <v>2571</v>
      </c>
      <c r="B1036" s="8" t="s">
        <v>2572</v>
      </c>
    </row>
    <row r="1037" spans="1:2" x14ac:dyDescent="0.15">
      <c r="A1037" s="8" t="s">
        <v>2573</v>
      </c>
      <c r="B1037" s="8" t="s">
        <v>134</v>
      </c>
    </row>
    <row r="1038" spans="1:2" x14ac:dyDescent="0.15">
      <c r="A1038" s="8" t="s">
        <v>759</v>
      </c>
      <c r="B1038" s="8" t="s">
        <v>760</v>
      </c>
    </row>
    <row r="1039" spans="1:2" x14ac:dyDescent="0.15">
      <c r="A1039" s="8" t="s">
        <v>761</v>
      </c>
      <c r="B1039" s="8" t="s">
        <v>762</v>
      </c>
    </row>
    <row r="1040" spans="1:2" x14ac:dyDescent="0.15">
      <c r="A1040" s="8" t="s">
        <v>763</v>
      </c>
      <c r="B1040" s="8" t="s">
        <v>764</v>
      </c>
    </row>
    <row r="1041" spans="1:2" x14ac:dyDescent="0.15">
      <c r="A1041" s="8" t="s">
        <v>2574</v>
      </c>
      <c r="B1041" s="8" t="s">
        <v>216</v>
      </c>
    </row>
    <row r="1042" spans="1:2" x14ac:dyDescent="0.15">
      <c r="A1042" s="8" t="s">
        <v>765</v>
      </c>
      <c r="B1042" s="8" t="s">
        <v>766</v>
      </c>
    </row>
    <row r="1043" spans="1:2" x14ac:dyDescent="0.15">
      <c r="A1043" s="8" t="s">
        <v>767</v>
      </c>
      <c r="B1043" s="8" t="s">
        <v>768</v>
      </c>
    </row>
    <row r="1044" spans="1:2" x14ac:dyDescent="0.15">
      <c r="A1044" s="8" t="s">
        <v>769</v>
      </c>
      <c r="B1044" s="8" t="s">
        <v>770</v>
      </c>
    </row>
    <row r="1045" spans="1:2" x14ac:dyDescent="0.15">
      <c r="A1045" s="8" t="s">
        <v>2575</v>
      </c>
      <c r="B1045" s="8" t="s">
        <v>2576</v>
      </c>
    </row>
    <row r="1046" spans="1:2" x14ac:dyDescent="0.15">
      <c r="A1046" s="8" t="s">
        <v>2577</v>
      </c>
      <c r="B1046" s="8" t="s">
        <v>2578</v>
      </c>
    </row>
    <row r="1047" spans="1:2" x14ac:dyDescent="0.15">
      <c r="A1047" s="8" t="s">
        <v>2579</v>
      </c>
      <c r="B1047" s="8" t="s">
        <v>2580</v>
      </c>
    </row>
    <row r="1048" spans="1:2" x14ac:dyDescent="0.15">
      <c r="A1048" s="8" t="s">
        <v>2581</v>
      </c>
      <c r="B1048" s="8" t="s">
        <v>2582</v>
      </c>
    </row>
    <row r="1049" spans="1:2" x14ac:dyDescent="0.15">
      <c r="A1049" s="8" t="s">
        <v>771</v>
      </c>
      <c r="B1049" s="8" t="s">
        <v>772</v>
      </c>
    </row>
    <row r="1050" spans="1:2" x14ac:dyDescent="0.15">
      <c r="A1050" s="8" t="s">
        <v>2583</v>
      </c>
      <c r="B1050" s="8" t="s">
        <v>2584</v>
      </c>
    </row>
    <row r="1051" spans="1:2" x14ac:dyDescent="0.15">
      <c r="A1051" s="8" t="s">
        <v>2585</v>
      </c>
      <c r="B1051" s="8" t="s">
        <v>2586</v>
      </c>
    </row>
    <row r="1052" spans="1:2" x14ac:dyDescent="0.15">
      <c r="A1052" s="8" t="s">
        <v>773</v>
      </c>
      <c r="B1052" s="8" t="s">
        <v>774</v>
      </c>
    </row>
    <row r="1053" spans="1:2" x14ac:dyDescent="0.15">
      <c r="A1053" s="8" t="s">
        <v>775</v>
      </c>
      <c r="B1053" s="8" t="s">
        <v>776</v>
      </c>
    </row>
    <row r="1054" spans="1:2" x14ac:dyDescent="0.15">
      <c r="A1054" s="8" t="s">
        <v>2587</v>
      </c>
      <c r="B1054" s="8" t="s">
        <v>2588</v>
      </c>
    </row>
    <row r="1055" spans="1:2" x14ac:dyDescent="0.15">
      <c r="A1055" s="8" t="s">
        <v>2589</v>
      </c>
      <c r="B1055" s="8" t="s">
        <v>1609</v>
      </c>
    </row>
    <row r="1056" spans="1:2" x14ac:dyDescent="0.15">
      <c r="A1056" s="8" t="s">
        <v>2590</v>
      </c>
      <c r="B1056" s="8" t="s">
        <v>2591</v>
      </c>
    </row>
    <row r="1057" spans="1:2" x14ac:dyDescent="0.15">
      <c r="A1057" s="8" t="s">
        <v>2592</v>
      </c>
      <c r="B1057" s="8" t="s">
        <v>2593</v>
      </c>
    </row>
    <row r="1058" spans="1:2" x14ac:dyDescent="0.15">
      <c r="A1058" s="8" t="s">
        <v>2594</v>
      </c>
      <c r="B1058" s="8" t="s">
        <v>2595</v>
      </c>
    </row>
    <row r="1059" spans="1:2" x14ac:dyDescent="0.15">
      <c r="A1059" s="8" t="s">
        <v>803</v>
      </c>
      <c r="B1059" s="8" t="s">
        <v>804</v>
      </c>
    </row>
    <row r="1060" spans="1:2" x14ac:dyDescent="0.15">
      <c r="A1060" s="8" t="s">
        <v>2596</v>
      </c>
      <c r="B1060" s="8" t="s">
        <v>2597</v>
      </c>
    </row>
    <row r="1061" spans="1:2" x14ac:dyDescent="0.15">
      <c r="A1061" s="8" t="s">
        <v>2598</v>
      </c>
      <c r="B1061" s="8" t="s">
        <v>2599</v>
      </c>
    </row>
    <row r="1062" spans="1:2" x14ac:dyDescent="0.15">
      <c r="A1062" s="8" t="s">
        <v>2600</v>
      </c>
      <c r="B1062" s="8" t="s">
        <v>608</v>
      </c>
    </row>
    <row r="1063" spans="1:2" x14ac:dyDescent="0.15">
      <c r="A1063" s="8" t="s">
        <v>2601</v>
      </c>
      <c r="B1063" s="8" t="s">
        <v>160</v>
      </c>
    </row>
    <row r="1064" spans="1:2" x14ac:dyDescent="0.15">
      <c r="A1064" s="8" t="s">
        <v>2602</v>
      </c>
      <c r="B1064" s="8" t="s">
        <v>2603</v>
      </c>
    </row>
    <row r="1065" spans="1:2" x14ac:dyDescent="0.15">
      <c r="A1065" s="8" t="s">
        <v>805</v>
      </c>
      <c r="B1065" s="8" t="s">
        <v>806</v>
      </c>
    </row>
    <row r="1066" spans="1:2" x14ac:dyDescent="0.15">
      <c r="A1066" s="8" t="s">
        <v>2604</v>
      </c>
      <c r="B1066" s="8" t="s">
        <v>664</v>
      </c>
    </row>
    <row r="1067" spans="1:2" x14ac:dyDescent="0.15">
      <c r="A1067" s="8" t="s">
        <v>2605</v>
      </c>
      <c r="B1067" s="8" t="s">
        <v>2606</v>
      </c>
    </row>
    <row r="1068" spans="1:2" x14ac:dyDescent="0.15">
      <c r="A1068" s="8" t="s">
        <v>807</v>
      </c>
      <c r="B1068" s="8" t="s">
        <v>808</v>
      </c>
    </row>
    <row r="1069" spans="1:2" x14ac:dyDescent="0.15">
      <c r="A1069" s="8" t="s">
        <v>2607</v>
      </c>
      <c r="B1069" s="8" t="s">
        <v>2608</v>
      </c>
    </row>
    <row r="1070" spans="1:2" x14ac:dyDescent="0.15">
      <c r="A1070" s="8" t="s">
        <v>2609</v>
      </c>
      <c r="B1070" s="8" t="s">
        <v>2610</v>
      </c>
    </row>
    <row r="1071" spans="1:2" x14ac:dyDescent="0.15">
      <c r="A1071" s="8" t="s">
        <v>2611</v>
      </c>
      <c r="B1071" s="8" t="s">
        <v>2612</v>
      </c>
    </row>
    <row r="1072" spans="1:2" x14ac:dyDescent="0.15">
      <c r="A1072" s="8" t="s">
        <v>809</v>
      </c>
      <c r="B1072" s="8" t="s">
        <v>810</v>
      </c>
    </row>
    <row r="1073" spans="1:2" x14ac:dyDescent="0.15">
      <c r="A1073" s="8" t="s">
        <v>2613</v>
      </c>
      <c r="B1073" s="8" t="s">
        <v>2614</v>
      </c>
    </row>
    <row r="1074" spans="1:2" x14ac:dyDescent="0.15">
      <c r="A1074" s="8" t="s">
        <v>811</v>
      </c>
      <c r="B1074" s="8" t="s">
        <v>812</v>
      </c>
    </row>
    <row r="1075" spans="1:2" x14ac:dyDescent="0.15">
      <c r="A1075" s="8" t="s">
        <v>2615</v>
      </c>
      <c r="B1075" s="8" t="s">
        <v>2212</v>
      </c>
    </row>
    <row r="1076" spans="1:2" x14ac:dyDescent="0.15">
      <c r="A1076" s="8" t="s">
        <v>813</v>
      </c>
      <c r="B1076" s="8" t="s">
        <v>814</v>
      </c>
    </row>
    <row r="1077" spans="1:2" x14ac:dyDescent="0.15">
      <c r="A1077" s="8" t="s">
        <v>815</v>
      </c>
      <c r="B1077" s="8" t="s">
        <v>816</v>
      </c>
    </row>
    <row r="1078" spans="1:2" x14ac:dyDescent="0.15">
      <c r="A1078" s="8" t="s">
        <v>2616</v>
      </c>
      <c r="B1078" s="8" t="s">
        <v>2352</v>
      </c>
    </row>
    <row r="1079" spans="1:2" x14ac:dyDescent="0.15">
      <c r="A1079" s="8" t="s">
        <v>2617</v>
      </c>
      <c r="B1079" s="8" t="s">
        <v>2618</v>
      </c>
    </row>
    <row r="1080" spans="1:2" x14ac:dyDescent="0.15">
      <c r="A1080" s="8" t="s">
        <v>2619</v>
      </c>
      <c r="B1080" s="8" t="s">
        <v>2620</v>
      </c>
    </row>
    <row r="1081" spans="1:2" x14ac:dyDescent="0.15">
      <c r="A1081" s="8" t="s">
        <v>2621</v>
      </c>
      <c r="B1081" s="8" t="s">
        <v>1597</v>
      </c>
    </row>
    <row r="1082" spans="1:2" x14ac:dyDescent="0.15">
      <c r="A1082" s="8" t="s">
        <v>817</v>
      </c>
      <c r="B1082" s="8" t="s">
        <v>818</v>
      </c>
    </row>
    <row r="1083" spans="1:2" x14ac:dyDescent="0.15">
      <c r="A1083" s="8" t="s">
        <v>2622</v>
      </c>
      <c r="B1083" s="8" t="s">
        <v>2623</v>
      </c>
    </row>
    <row r="1084" spans="1:2" x14ac:dyDescent="0.15">
      <c r="A1084" s="8" t="s">
        <v>819</v>
      </c>
      <c r="B1084" s="8" t="s">
        <v>820</v>
      </c>
    </row>
    <row r="1085" spans="1:2" x14ac:dyDescent="0.15">
      <c r="A1085" s="8" t="s">
        <v>2624</v>
      </c>
      <c r="B1085" s="8" t="s">
        <v>2625</v>
      </c>
    </row>
    <row r="1086" spans="1:2" x14ac:dyDescent="0.15">
      <c r="A1086" s="8" t="s">
        <v>2626</v>
      </c>
      <c r="B1086" s="8" t="s">
        <v>2627</v>
      </c>
    </row>
    <row r="1087" spans="1:2" x14ac:dyDescent="0.15">
      <c r="A1087" s="8" t="s">
        <v>2628</v>
      </c>
      <c r="B1087" s="8" t="s">
        <v>2629</v>
      </c>
    </row>
    <row r="1088" spans="1:2" x14ac:dyDescent="0.15">
      <c r="A1088" s="8" t="s">
        <v>2630</v>
      </c>
      <c r="B1088" s="8" t="s">
        <v>2631</v>
      </c>
    </row>
    <row r="1089" spans="1:2" x14ac:dyDescent="0.15">
      <c r="A1089" s="8" t="s">
        <v>2632</v>
      </c>
      <c r="B1089" s="8" t="s">
        <v>2633</v>
      </c>
    </row>
    <row r="1090" spans="1:2" x14ac:dyDescent="0.15">
      <c r="A1090" s="8" t="s">
        <v>2634</v>
      </c>
      <c r="B1090" s="8" t="s">
        <v>2635</v>
      </c>
    </row>
    <row r="1091" spans="1:2" x14ac:dyDescent="0.15">
      <c r="A1091" s="8" t="s">
        <v>2636</v>
      </c>
      <c r="B1091" s="8" t="s">
        <v>2637</v>
      </c>
    </row>
    <row r="1092" spans="1:2" x14ac:dyDescent="0.15">
      <c r="A1092" s="8" t="s">
        <v>2638</v>
      </c>
      <c r="B1092" s="8" t="s">
        <v>2639</v>
      </c>
    </row>
    <row r="1093" spans="1:2" x14ac:dyDescent="0.15">
      <c r="A1093" s="8" t="s">
        <v>2640</v>
      </c>
      <c r="B1093" s="8" t="s">
        <v>2641</v>
      </c>
    </row>
    <row r="1094" spans="1:2" x14ac:dyDescent="0.15">
      <c r="A1094" s="8" t="s">
        <v>2642</v>
      </c>
      <c r="B1094" s="8" t="s">
        <v>2643</v>
      </c>
    </row>
    <row r="1095" spans="1:2" x14ac:dyDescent="0.15">
      <c r="A1095" s="8" t="s">
        <v>821</v>
      </c>
      <c r="B1095" s="8" t="s">
        <v>822</v>
      </c>
    </row>
    <row r="1096" spans="1:2" x14ac:dyDescent="0.15">
      <c r="A1096" s="8" t="s">
        <v>2644</v>
      </c>
      <c r="B1096" s="8" t="s">
        <v>2645</v>
      </c>
    </row>
    <row r="1097" spans="1:2" x14ac:dyDescent="0.15">
      <c r="A1097" s="8" t="s">
        <v>2646</v>
      </c>
      <c r="B1097" s="8" t="s">
        <v>2647</v>
      </c>
    </row>
    <row r="1098" spans="1:2" x14ac:dyDescent="0.15">
      <c r="A1098" s="8" t="s">
        <v>2648</v>
      </c>
      <c r="B1098" s="8" t="s">
        <v>2649</v>
      </c>
    </row>
    <row r="1099" spans="1:2" x14ac:dyDescent="0.15">
      <c r="A1099" s="8" t="s">
        <v>823</v>
      </c>
      <c r="B1099" s="8" t="s">
        <v>117</v>
      </c>
    </row>
    <row r="1100" spans="1:2" x14ac:dyDescent="0.15">
      <c r="A1100" s="8" t="s">
        <v>824</v>
      </c>
      <c r="B1100" s="8" t="s">
        <v>825</v>
      </c>
    </row>
    <row r="1101" spans="1:2" x14ac:dyDescent="0.15">
      <c r="A1101" s="8" t="s">
        <v>2650</v>
      </c>
      <c r="B1101" s="8" t="s">
        <v>107</v>
      </c>
    </row>
    <row r="1102" spans="1:2" x14ac:dyDescent="0.15">
      <c r="A1102" s="8" t="s">
        <v>2651</v>
      </c>
      <c r="B1102" s="8" t="s">
        <v>2652</v>
      </c>
    </row>
    <row r="1103" spans="1:2" x14ac:dyDescent="0.15">
      <c r="A1103" s="8" t="s">
        <v>2653</v>
      </c>
      <c r="B1103" s="8" t="s">
        <v>2654</v>
      </c>
    </row>
    <row r="1104" spans="1:2" x14ac:dyDescent="0.15">
      <c r="A1104" s="8" t="s">
        <v>826</v>
      </c>
      <c r="B1104" s="8" t="s">
        <v>827</v>
      </c>
    </row>
    <row r="1105" spans="1:2" x14ac:dyDescent="0.15">
      <c r="A1105" s="8" t="s">
        <v>2655</v>
      </c>
      <c r="B1105" s="8" t="s">
        <v>2656</v>
      </c>
    </row>
    <row r="1106" spans="1:2" x14ac:dyDescent="0.15">
      <c r="A1106" s="8" t="s">
        <v>2657</v>
      </c>
      <c r="B1106" s="8" t="s">
        <v>2658</v>
      </c>
    </row>
    <row r="1107" spans="1:2" x14ac:dyDescent="0.15">
      <c r="A1107" s="8" t="s">
        <v>2659</v>
      </c>
      <c r="B1107" s="8" t="s">
        <v>2660</v>
      </c>
    </row>
    <row r="1108" spans="1:2" x14ac:dyDescent="0.15">
      <c r="A1108" s="8" t="s">
        <v>828</v>
      </c>
      <c r="B1108" s="8" t="s">
        <v>829</v>
      </c>
    </row>
    <row r="1109" spans="1:2" x14ac:dyDescent="0.15">
      <c r="A1109" s="8" t="s">
        <v>830</v>
      </c>
      <c r="B1109" s="8" t="s">
        <v>831</v>
      </c>
    </row>
    <row r="1110" spans="1:2" x14ac:dyDescent="0.15">
      <c r="A1110" s="8" t="s">
        <v>2661</v>
      </c>
      <c r="B1110" s="8" t="s">
        <v>2662</v>
      </c>
    </row>
    <row r="1111" spans="1:2" x14ac:dyDescent="0.15">
      <c r="A1111" s="8" t="s">
        <v>832</v>
      </c>
      <c r="B1111" s="8" t="s">
        <v>833</v>
      </c>
    </row>
    <row r="1112" spans="1:2" x14ac:dyDescent="0.15">
      <c r="A1112" s="8" t="s">
        <v>2663</v>
      </c>
      <c r="B1112" s="8" t="s">
        <v>2664</v>
      </c>
    </row>
    <row r="1113" spans="1:2" x14ac:dyDescent="0.15">
      <c r="A1113" s="8" t="s">
        <v>2665</v>
      </c>
      <c r="B1113" s="8" t="s">
        <v>2666</v>
      </c>
    </row>
    <row r="1114" spans="1:2" x14ac:dyDescent="0.15">
      <c r="A1114" s="8" t="s">
        <v>2667</v>
      </c>
      <c r="B1114" s="8" t="s">
        <v>2668</v>
      </c>
    </row>
    <row r="1115" spans="1:2" x14ac:dyDescent="0.15">
      <c r="A1115" s="8" t="s">
        <v>2669</v>
      </c>
      <c r="B1115" s="8" t="s">
        <v>2670</v>
      </c>
    </row>
    <row r="1116" spans="1:2" x14ac:dyDescent="0.15">
      <c r="A1116" s="8" t="s">
        <v>834</v>
      </c>
      <c r="B1116" s="8" t="s">
        <v>835</v>
      </c>
    </row>
    <row r="1117" spans="1:2" x14ac:dyDescent="0.15">
      <c r="A1117" s="8" t="s">
        <v>2671</v>
      </c>
      <c r="B1117" s="8" t="s">
        <v>2672</v>
      </c>
    </row>
    <row r="1118" spans="1:2" x14ac:dyDescent="0.15">
      <c r="A1118" s="8" t="s">
        <v>836</v>
      </c>
      <c r="B1118" s="8" t="s">
        <v>837</v>
      </c>
    </row>
    <row r="1119" spans="1:2" x14ac:dyDescent="0.15">
      <c r="A1119" s="8" t="s">
        <v>2673</v>
      </c>
      <c r="B1119" s="8" t="s">
        <v>2674</v>
      </c>
    </row>
    <row r="1120" spans="1:2" x14ac:dyDescent="0.15">
      <c r="A1120" s="8" t="s">
        <v>2675</v>
      </c>
      <c r="B1120" s="8" t="s">
        <v>2676</v>
      </c>
    </row>
    <row r="1121" spans="1:2" x14ac:dyDescent="0.15">
      <c r="A1121" s="8" t="s">
        <v>838</v>
      </c>
      <c r="B1121" s="8" t="s">
        <v>119</v>
      </c>
    </row>
    <row r="1122" spans="1:2" x14ac:dyDescent="0.15">
      <c r="A1122" s="8" t="s">
        <v>839</v>
      </c>
      <c r="B1122" s="8" t="s">
        <v>840</v>
      </c>
    </row>
    <row r="1123" spans="1:2" x14ac:dyDescent="0.15">
      <c r="A1123" s="8" t="s">
        <v>2677</v>
      </c>
      <c r="B1123" s="8" t="s">
        <v>2678</v>
      </c>
    </row>
    <row r="1124" spans="1:2" x14ac:dyDescent="0.15">
      <c r="A1124" s="8" t="s">
        <v>841</v>
      </c>
      <c r="B1124" s="8" t="s">
        <v>842</v>
      </c>
    </row>
    <row r="1125" spans="1:2" x14ac:dyDescent="0.15">
      <c r="A1125" s="8" t="s">
        <v>2679</v>
      </c>
      <c r="B1125" s="8" t="s">
        <v>2680</v>
      </c>
    </row>
    <row r="1126" spans="1:2" x14ac:dyDescent="0.15">
      <c r="A1126" s="8" t="s">
        <v>2681</v>
      </c>
      <c r="B1126" s="8" t="s">
        <v>2682</v>
      </c>
    </row>
    <row r="1127" spans="1:2" x14ac:dyDescent="0.15">
      <c r="A1127" s="8" t="s">
        <v>843</v>
      </c>
      <c r="B1127" s="8" t="s">
        <v>844</v>
      </c>
    </row>
    <row r="1128" spans="1:2" x14ac:dyDescent="0.15">
      <c r="A1128" s="8" t="s">
        <v>845</v>
      </c>
      <c r="B1128" s="8" t="s">
        <v>846</v>
      </c>
    </row>
    <row r="1129" spans="1:2" x14ac:dyDescent="0.15">
      <c r="A1129" s="8" t="s">
        <v>847</v>
      </c>
      <c r="B1129" s="8" t="s">
        <v>198</v>
      </c>
    </row>
    <row r="1130" spans="1:2" x14ac:dyDescent="0.15">
      <c r="A1130" s="8" t="s">
        <v>2683</v>
      </c>
      <c r="B1130" s="8" t="s">
        <v>2684</v>
      </c>
    </row>
    <row r="1131" spans="1:2" x14ac:dyDescent="0.15">
      <c r="A1131" s="8" t="s">
        <v>2685</v>
      </c>
      <c r="B1131" s="8" t="s">
        <v>2686</v>
      </c>
    </row>
    <row r="1132" spans="1:2" x14ac:dyDescent="0.15">
      <c r="A1132" s="8" t="s">
        <v>848</v>
      </c>
      <c r="B1132" s="8" t="s">
        <v>849</v>
      </c>
    </row>
    <row r="1133" spans="1:2" x14ac:dyDescent="0.15">
      <c r="A1133" s="8" t="s">
        <v>850</v>
      </c>
      <c r="B1133" s="8" t="s">
        <v>851</v>
      </c>
    </row>
    <row r="1134" spans="1:2" x14ac:dyDescent="0.15">
      <c r="A1134" s="8" t="s">
        <v>852</v>
      </c>
      <c r="B1134" s="8" t="s">
        <v>853</v>
      </c>
    </row>
    <row r="1135" spans="1:2" x14ac:dyDescent="0.15">
      <c r="A1135" s="8" t="s">
        <v>2687</v>
      </c>
      <c r="B1135" s="8" t="s">
        <v>2688</v>
      </c>
    </row>
    <row r="1136" spans="1:2" x14ac:dyDescent="0.15">
      <c r="A1136" s="8" t="s">
        <v>2689</v>
      </c>
      <c r="B1136" s="8" t="s">
        <v>2690</v>
      </c>
    </row>
    <row r="1137" spans="1:2" x14ac:dyDescent="0.15">
      <c r="A1137" s="8" t="s">
        <v>2691</v>
      </c>
      <c r="B1137" s="8" t="s">
        <v>2212</v>
      </c>
    </row>
    <row r="1138" spans="1:2" x14ac:dyDescent="0.15">
      <c r="A1138" s="8" t="s">
        <v>854</v>
      </c>
      <c r="B1138" s="8" t="s">
        <v>855</v>
      </c>
    </row>
    <row r="1139" spans="1:2" x14ac:dyDescent="0.15">
      <c r="A1139" s="8" t="s">
        <v>856</v>
      </c>
      <c r="B1139" s="8" t="s">
        <v>857</v>
      </c>
    </row>
    <row r="1140" spans="1:2" x14ac:dyDescent="0.15">
      <c r="A1140" s="8" t="s">
        <v>2692</v>
      </c>
      <c r="B1140" s="8" t="s">
        <v>2693</v>
      </c>
    </row>
    <row r="1141" spans="1:2" x14ac:dyDescent="0.15">
      <c r="A1141" s="8" t="s">
        <v>2694</v>
      </c>
      <c r="B1141" s="8" t="s">
        <v>2695</v>
      </c>
    </row>
    <row r="1142" spans="1:2" x14ac:dyDescent="0.15">
      <c r="A1142" s="8" t="s">
        <v>2696</v>
      </c>
      <c r="B1142" s="8" t="s">
        <v>2697</v>
      </c>
    </row>
    <row r="1143" spans="1:2" x14ac:dyDescent="0.15">
      <c r="A1143" s="8" t="s">
        <v>2698</v>
      </c>
      <c r="B1143" s="8" t="s">
        <v>2699</v>
      </c>
    </row>
    <row r="1144" spans="1:2" x14ac:dyDescent="0.15">
      <c r="A1144" s="8" t="s">
        <v>2700</v>
      </c>
      <c r="B1144" s="8" t="s">
        <v>2701</v>
      </c>
    </row>
    <row r="1145" spans="1:2" x14ac:dyDescent="0.15">
      <c r="A1145" s="8" t="s">
        <v>2702</v>
      </c>
      <c r="B1145" s="8" t="s">
        <v>2703</v>
      </c>
    </row>
    <row r="1146" spans="1:2" x14ac:dyDescent="0.15">
      <c r="A1146" s="8" t="s">
        <v>2704</v>
      </c>
      <c r="B1146" s="8" t="s">
        <v>2705</v>
      </c>
    </row>
    <row r="1147" spans="1:2" x14ac:dyDescent="0.15">
      <c r="A1147" s="8" t="s">
        <v>2706</v>
      </c>
      <c r="B1147" s="8" t="s">
        <v>2707</v>
      </c>
    </row>
    <row r="1148" spans="1:2" x14ac:dyDescent="0.15">
      <c r="A1148" s="8" t="s">
        <v>858</v>
      </c>
      <c r="B1148" s="8" t="s">
        <v>859</v>
      </c>
    </row>
    <row r="1149" spans="1:2" x14ac:dyDescent="0.15">
      <c r="A1149" s="8" t="s">
        <v>860</v>
      </c>
      <c r="B1149" s="8" t="s">
        <v>861</v>
      </c>
    </row>
    <row r="1150" spans="1:2" x14ac:dyDescent="0.15">
      <c r="A1150" s="8" t="s">
        <v>2708</v>
      </c>
      <c r="B1150" s="8" t="s">
        <v>2709</v>
      </c>
    </row>
    <row r="1151" spans="1:2" x14ac:dyDescent="0.15">
      <c r="A1151" s="8" t="s">
        <v>2710</v>
      </c>
      <c r="B1151" s="8" t="s">
        <v>2711</v>
      </c>
    </row>
    <row r="1152" spans="1:2" x14ac:dyDescent="0.15">
      <c r="A1152" s="8" t="s">
        <v>862</v>
      </c>
      <c r="B1152" s="8" t="s">
        <v>863</v>
      </c>
    </row>
    <row r="1153" spans="1:2" x14ac:dyDescent="0.15">
      <c r="A1153" s="8" t="s">
        <v>2712</v>
      </c>
      <c r="B1153" s="8" t="s">
        <v>2713</v>
      </c>
    </row>
    <row r="1154" spans="1:2" x14ac:dyDescent="0.15">
      <c r="A1154" s="8" t="s">
        <v>2714</v>
      </c>
      <c r="B1154" s="8" t="s">
        <v>2715</v>
      </c>
    </row>
    <row r="1155" spans="1:2" x14ac:dyDescent="0.15">
      <c r="A1155" s="8" t="s">
        <v>864</v>
      </c>
      <c r="B1155" s="8" t="s">
        <v>865</v>
      </c>
    </row>
    <row r="1156" spans="1:2" x14ac:dyDescent="0.15">
      <c r="A1156" s="8" t="s">
        <v>2716</v>
      </c>
      <c r="B1156" s="8" t="s">
        <v>2717</v>
      </c>
    </row>
    <row r="1157" spans="1:2" x14ac:dyDescent="0.15">
      <c r="A1157" s="8" t="s">
        <v>866</v>
      </c>
      <c r="B1157" s="8" t="s">
        <v>867</v>
      </c>
    </row>
    <row r="1158" spans="1:2" x14ac:dyDescent="0.15">
      <c r="A1158" s="8" t="s">
        <v>2718</v>
      </c>
      <c r="B1158" s="8" t="s">
        <v>2719</v>
      </c>
    </row>
    <row r="1159" spans="1:2" x14ac:dyDescent="0.15">
      <c r="A1159" s="8" t="s">
        <v>2720</v>
      </c>
      <c r="B1159" s="8" t="s">
        <v>2721</v>
      </c>
    </row>
    <row r="1160" spans="1:2" x14ac:dyDescent="0.15">
      <c r="A1160" s="8" t="s">
        <v>868</v>
      </c>
      <c r="B1160" s="8" t="s">
        <v>869</v>
      </c>
    </row>
    <row r="1161" spans="1:2" x14ac:dyDescent="0.15">
      <c r="A1161" s="8" t="s">
        <v>2722</v>
      </c>
      <c r="B1161" s="8" t="s">
        <v>2723</v>
      </c>
    </row>
    <row r="1162" spans="1:2" x14ac:dyDescent="0.15">
      <c r="A1162" s="8" t="s">
        <v>2724</v>
      </c>
      <c r="B1162" s="8" t="s">
        <v>2725</v>
      </c>
    </row>
    <row r="1163" spans="1:2" x14ac:dyDescent="0.15">
      <c r="A1163" s="8" t="s">
        <v>2726</v>
      </c>
      <c r="B1163" s="8" t="s">
        <v>2727</v>
      </c>
    </row>
    <row r="1164" spans="1:2" x14ac:dyDescent="0.15">
      <c r="A1164" s="8" t="s">
        <v>870</v>
      </c>
      <c r="B1164" s="8" t="s">
        <v>871</v>
      </c>
    </row>
    <row r="1165" spans="1:2" x14ac:dyDescent="0.15">
      <c r="A1165" s="8" t="s">
        <v>2728</v>
      </c>
      <c r="B1165" s="8" t="s">
        <v>2729</v>
      </c>
    </row>
    <row r="1166" spans="1:2" x14ac:dyDescent="0.15">
      <c r="A1166" s="8" t="s">
        <v>2730</v>
      </c>
      <c r="B1166" s="8" t="s">
        <v>766</v>
      </c>
    </row>
    <row r="1167" spans="1:2" x14ac:dyDescent="0.15">
      <c r="A1167" s="8" t="s">
        <v>2731</v>
      </c>
      <c r="B1167" s="8" t="s">
        <v>2732</v>
      </c>
    </row>
    <row r="1168" spans="1:2" x14ac:dyDescent="0.15">
      <c r="A1168" s="8" t="s">
        <v>2733</v>
      </c>
      <c r="B1168" s="8" t="s">
        <v>2734</v>
      </c>
    </row>
    <row r="1169" spans="1:2" x14ac:dyDescent="0.15">
      <c r="A1169" s="8" t="s">
        <v>872</v>
      </c>
      <c r="B1169" s="8" t="s">
        <v>873</v>
      </c>
    </row>
    <row r="1170" spans="1:2" x14ac:dyDescent="0.15">
      <c r="A1170" s="8" t="s">
        <v>874</v>
      </c>
      <c r="B1170" s="8" t="s">
        <v>875</v>
      </c>
    </row>
    <row r="1171" spans="1:2" x14ac:dyDescent="0.15">
      <c r="A1171" s="8" t="s">
        <v>876</v>
      </c>
      <c r="B1171" s="8" t="s">
        <v>877</v>
      </c>
    </row>
    <row r="1172" spans="1:2" x14ac:dyDescent="0.15">
      <c r="A1172" s="8" t="s">
        <v>878</v>
      </c>
      <c r="B1172" s="8" t="s">
        <v>879</v>
      </c>
    </row>
    <row r="1173" spans="1:2" x14ac:dyDescent="0.15">
      <c r="A1173" s="8" t="s">
        <v>2735</v>
      </c>
      <c r="B1173" s="8" t="s">
        <v>2736</v>
      </c>
    </row>
    <row r="1174" spans="1:2" x14ac:dyDescent="0.15">
      <c r="A1174" s="8" t="s">
        <v>2737</v>
      </c>
      <c r="B1174" s="8" t="s">
        <v>2738</v>
      </c>
    </row>
    <row r="1175" spans="1:2" x14ac:dyDescent="0.15">
      <c r="A1175" s="8" t="s">
        <v>2739</v>
      </c>
      <c r="B1175" s="8" t="s">
        <v>2740</v>
      </c>
    </row>
    <row r="1176" spans="1:2" x14ac:dyDescent="0.15">
      <c r="A1176" s="8" t="s">
        <v>2741</v>
      </c>
      <c r="B1176" s="8" t="s">
        <v>2742</v>
      </c>
    </row>
    <row r="1177" spans="1:2" x14ac:dyDescent="0.15">
      <c r="A1177" s="8" t="s">
        <v>880</v>
      </c>
      <c r="B1177" s="8" t="s">
        <v>881</v>
      </c>
    </row>
    <row r="1178" spans="1:2" x14ac:dyDescent="0.15">
      <c r="A1178" s="8" t="s">
        <v>2743</v>
      </c>
      <c r="B1178" s="8" t="s">
        <v>1529</v>
      </c>
    </row>
    <row r="1179" spans="1:2" x14ac:dyDescent="0.15">
      <c r="A1179" s="8" t="s">
        <v>2744</v>
      </c>
      <c r="B1179" s="8" t="s">
        <v>2745</v>
      </c>
    </row>
    <row r="1180" spans="1:2" x14ac:dyDescent="0.15">
      <c r="A1180" s="8" t="s">
        <v>882</v>
      </c>
      <c r="B1180" s="8" t="s">
        <v>883</v>
      </c>
    </row>
    <row r="1181" spans="1:2" x14ac:dyDescent="0.15">
      <c r="A1181" s="8" t="s">
        <v>884</v>
      </c>
      <c r="B1181" s="8" t="s">
        <v>885</v>
      </c>
    </row>
    <row r="1182" spans="1:2" x14ac:dyDescent="0.15">
      <c r="A1182" s="8" t="s">
        <v>886</v>
      </c>
      <c r="B1182" s="8" t="s">
        <v>887</v>
      </c>
    </row>
    <row r="1183" spans="1:2" x14ac:dyDescent="0.15">
      <c r="A1183" s="8" t="s">
        <v>888</v>
      </c>
      <c r="B1183" s="8" t="s">
        <v>889</v>
      </c>
    </row>
    <row r="1184" spans="1:2" x14ac:dyDescent="0.15">
      <c r="A1184" s="8" t="s">
        <v>2746</v>
      </c>
      <c r="B1184" s="8" t="s">
        <v>2747</v>
      </c>
    </row>
    <row r="1185" spans="1:2" x14ac:dyDescent="0.15">
      <c r="A1185" s="8" t="s">
        <v>2748</v>
      </c>
      <c r="B1185" s="8" t="s">
        <v>2749</v>
      </c>
    </row>
    <row r="1186" spans="1:2" x14ac:dyDescent="0.15">
      <c r="A1186" s="8" t="s">
        <v>890</v>
      </c>
      <c r="B1186" s="8" t="s">
        <v>891</v>
      </c>
    </row>
    <row r="1187" spans="1:2" x14ac:dyDescent="0.15">
      <c r="A1187" s="8" t="s">
        <v>892</v>
      </c>
      <c r="B1187" s="8" t="s">
        <v>893</v>
      </c>
    </row>
    <row r="1188" spans="1:2" x14ac:dyDescent="0.15">
      <c r="A1188" s="8" t="s">
        <v>2750</v>
      </c>
      <c r="B1188" s="8" t="s">
        <v>2751</v>
      </c>
    </row>
    <row r="1189" spans="1:2" x14ac:dyDescent="0.15">
      <c r="A1189" s="8" t="s">
        <v>894</v>
      </c>
      <c r="B1189" s="8" t="s">
        <v>895</v>
      </c>
    </row>
    <row r="1190" spans="1:2" x14ac:dyDescent="0.15">
      <c r="A1190" s="8" t="s">
        <v>896</v>
      </c>
      <c r="B1190" s="8" t="s">
        <v>897</v>
      </c>
    </row>
    <row r="1191" spans="1:2" x14ac:dyDescent="0.15">
      <c r="A1191" s="8" t="s">
        <v>898</v>
      </c>
      <c r="B1191" s="8" t="s">
        <v>899</v>
      </c>
    </row>
    <row r="1192" spans="1:2" x14ac:dyDescent="0.15">
      <c r="A1192" s="8" t="s">
        <v>2752</v>
      </c>
      <c r="B1192" s="8" t="s">
        <v>2753</v>
      </c>
    </row>
    <row r="1193" spans="1:2" x14ac:dyDescent="0.15">
      <c r="A1193" s="8" t="s">
        <v>900</v>
      </c>
      <c r="B1193" s="8" t="s">
        <v>901</v>
      </c>
    </row>
    <row r="1194" spans="1:2" x14ac:dyDescent="0.15">
      <c r="A1194" s="8" t="s">
        <v>2754</v>
      </c>
      <c r="B1194" s="8" t="s">
        <v>2755</v>
      </c>
    </row>
    <row r="1195" spans="1:2" x14ac:dyDescent="0.15">
      <c r="A1195" s="8" t="s">
        <v>2756</v>
      </c>
      <c r="B1195" s="8" t="s">
        <v>2757</v>
      </c>
    </row>
    <row r="1196" spans="1:2" x14ac:dyDescent="0.15">
      <c r="A1196" s="8" t="s">
        <v>902</v>
      </c>
      <c r="B1196" s="8" t="s">
        <v>903</v>
      </c>
    </row>
    <row r="1197" spans="1:2" x14ac:dyDescent="0.15">
      <c r="A1197" s="8" t="s">
        <v>904</v>
      </c>
      <c r="B1197" s="8" t="s">
        <v>905</v>
      </c>
    </row>
    <row r="1198" spans="1:2" x14ac:dyDescent="0.15">
      <c r="A1198" s="8" t="s">
        <v>2758</v>
      </c>
      <c r="B1198" s="8" t="s">
        <v>2759</v>
      </c>
    </row>
    <row r="1199" spans="1:2" x14ac:dyDescent="0.15">
      <c r="A1199" s="8" t="s">
        <v>906</v>
      </c>
      <c r="B1199" s="8" t="s">
        <v>907</v>
      </c>
    </row>
    <row r="1200" spans="1:2" x14ac:dyDescent="0.15">
      <c r="A1200" s="8" t="s">
        <v>908</v>
      </c>
      <c r="B1200" s="8" t="s">
        <v>837</v>
      </c>
    </row>
    <row r="1201" spans="1:2" x14ac:dyDescent="0.15">
      <c r="A1201" s="8" t="s">
        <v>909</v>
      </c>
      <c r="B1201" s="8" t="s">
        <v>910</v>
      </c>
    </row>
    <row r="1202" spans="1:2" x14ac:dyDescent="0.15">
      <c r="A1202" s="8" t="s">
        <v>911</v>
      </c>
      <c r="B1202" s="8" t="s">
        <v>912</v>
      </c>
    </row>
    <row r="1203" spans="1:2" x14ac:dyDescent="0.15">
      <c r="A1203" s="8" t="s">
        <v>913</v>
      </c>
      <c r="B1203" s="8" t="s">
        <v>914</v>
      </c>
    </row>
    <row r="1204" spans="1:2" x14ac:dyDescent="0.15">
      <c r="A1204" s="8" t="s">
        <v>96</v>
      </c>
      <c r="B1204" s="8" t="s">
        <v>97</v>
      </c>
    </row>
    <row r="1205" spans="1:2" x14ac:dyDescent="0.15">
      <c r="A1205" s="8" t="s">
        <v>129</v>
      </c>
      <c r="B1205" s="8" t="s">
        <v>130</v>
      </c>
    </row>
    <row r="1206" spans="1:2" x14ac:dyDescent="0.15">
      <c r="A1206" s="8" t="s">
        <v>173</v>
      </c>
      <c r="B1206" s="8" t="s">
        <v>174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諸注意(基本情報)</vt:lpstr>
      <vt:lpstr>施設調査票</vt:lpstr>
      <vt:lpstr>個別調査票（No.1）</vt:lpstr>
      <vt:lpstr>個別調査票（No.2）</vt:lpstr>
      <vt:lpstr>個別調査票（No.3）</vt:lpstr>
      <vt:lpstr>個別調査票（No.4）</vt:lpstr>
      <vt:lpstr>個別調査票（No.5）</vt:lpstr>
      <vt:lpstr>選択リスト</vt:lpstr>
      <vt:lpstr>病院リスト</vt:lpstr>
      <vt:lpstr>'個別調査票（No.1）'!Print_Area</vt:lpstr>
      <vt:lpstr>'個別調査票（No.2）'!Print_Area</vt:lpstr>
      <vt:lpstr>'個別調査票（No.3）'!Print_Area</vt:lpstr>
      <vt:lpstr>'個別調査票（No.4）'!Print_Area</vt:lpstr>
      <vt:lpstr>'個別調査票（No.5）'!Print_Area</vt:lpstr>
      <vt:lpstr>施設調査票!Print_Area</vt:lpstr>
      <vt:lpstr>'諸注意(基本情報)'!Print_Area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Nisseikyo</dc:creator>
  <cp:lastModifiedBy>日精協事務局</cp:lastModifiedBy>
  <cp:lastPrinted>2018-11-05T07:14:40Z</cp:lastPrinted>
  <dcterms:created xsi:type="dcterms:W3CDTF">2018-10-16T06:01:31Z</dcterms:created>
  <dcterms:modified xsi:type="dcterms:W3CDTF">2018-11-09T00:33:54Z</dcterms:modified>
</cp:coreProperties>
</file>